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6150" activeTab="0"/>
  </bookViews>
  <sheets>
    <sheet name="OUTPUT" sheetId="1" r:id="rId1"/>
  </sheets>
  <definedNames>
    <definedName name="_xlnm.Print_Area" localSheetId="0">'OUTPUT'!$A$1:$J$24</definedName>
  </definedNames>
  <calcPr fullCalcOnLoad="1"/>
</workbook>
</file>

<file path=xl/sharedStrings.xml><?xml version="1.0" encoding="utf-8"?>
<sst xmlns="http://schemas.openxmlformats.org/spreadsheetml/2006/main" count="31" uniqueCount="27">
  <si>
    <t>Loss of value owing to disregard of fractions</t>
  </si>
  <si>
    <t>Total</t>
  </si>
  <si>
    <t>Non-transferrable value not effective</t>
  </si>
  <si>
    <t>Number of votes</t>
  </si>
  <si>
    <t>Value</t>
  </si>
  <si>
    <t>First Count</t>
  </si>
  <si>
    <t>Transfer</t>
  </si>
  <si>
    <t>Result</t>
  </si>
  <si>
    <t>Second  Count</t>
  </si>
  <si>
    <t>Agricultural Panel</t>
  </si>
  <si>
    <t>Third Count</t>
  </si>
  <si>
    <t>Fourth Count</t>
  </si>
  <si>
    <t xml:space="preserve">Candidates                                       6                       </t>
  </si>
  <si>
    <t>– Nominating Bodies Sub-Panel</t>
  </si>
  <si>
    <t>Names of candidates</t>
  </si>
  <si>
    <t>Blaney, Niall</t>
  </si>
  <si>
    <t>Redmond, Mary</t>
  </si>
  <si>
    <t>Newman, Mary</t>
  </si>
  <si>
    <t>O'Connell, Bobby</t>
  </si>
  <si>
    <t>O'Flynn, Frank</t>
  </si>
  <si>
    <t>Marshall, Ian</t>
  </si>
  <si>
    <t xml:space="preserve">Seats                                                1        </t>
  </si>
  <si>
    <t>Total Valid Poll                              202</t>
  </si>
  <si>
    <t xml:space="preserve">Quota                                             101,001          </t>
  </si>
  <si>
    <t>Elimination of Redmond</t>
  </si>
  <si>
    <t>Elimination of O'Connell</t>
  </si>
  <si>
    <t>Elimination of Blaney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</si>
</sst>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\+#,##0;\-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59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47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"/>
  <sheetViews>
    <sheetView tabSelected="1" zoomScale="75" zoomScaleNormal="75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"/>
    </sheetView>
  </sheetViews>
  <sheetFormatPr defaultColWidth="9.140625" defaultRowHeight="12.75"/>
  <cols>
    <col min="1" max="1" width="50.28125" style="3" bestFit="1" customWidth="1"/>
    <col min="2" max="2" width="12.28125" style="3" customWidth="1"/>
    <col min="3" max="3" width="13.140625" style="3" customWidth="1"/>
    <col min="4" max="4" width="12.140625" style="3" customWidth="1"/>
    <col min="5" max="5" width="14.140625" style="3" customWidth="1"/>
    <col min="6" max="6" width="12.57421875" style="15" customWidth="1"/>
    <col min="7" max="7" width="17.57421875" style="15" customWidth="1"/>
    <col min="8" max="8" width="15.140625" style="15" customWidth="1"/>
    <col min="9" max="9" width="13.140625" style="15" customWidth="1"/>
    <col min="10" max="10" width="11.7109375" style="15" customWidth="1"/>
    <col min="11" max="11" width="15.00390625" style="15" customWidth="1"/>
    <col min="12" max="12" width="11.7109375" style="15" customWidth="1"/>
    <col min="13" max="13" width="14.7109375" style="15" customWidth="1"/>
    <col min="14" max="14" width="11.7109375" style="15" customWidth="1"/>
    <col min="15" max="15" width="14.57421875" style="15" customWidth="1"/>
    <col min="16" max="16" width="11.7109375" style="15" customWidth="1"/>
    <col min="17" max="17" width="14.140625" style="15" customWidth="1"/>
    <col min="18" max="22" width="13.57421875" style="15" customWidth="1"/>
    <col min="23" max="212" width="11.7109375" style="3" customWidth="1"/>
    <col min="213" max="16384" width="9.140625" style="3" customWidth="1"/>
  </cols>
  <sheetData>
    <row r="1" spans="1:3" ht="29.25" customHeight="1">
      <c r="A1" s="23" t="s">
        <v>9</v>
      </c>
      <c r="B1" s="7"/>
      <c r="C1" s="8"/>
    </row>
    <row r="2" spans="1:3" ht="29.25" customHeight="1">
      <c r="A2" s="23" t="s">
        <v>13</v>
      </c>
      <c r="B2" s="7"/>
      <c r="C2" s="8"/>
    </row>
    <row r="3" ht="19.5" customHeight="1">
      <c r="A3" s="22" t="s">
        <v>12</v>
      </c>
    </row>
    <row r="4" spans="1:7" ht="18" customHeight="1">
      <c r="A4" s="22" t="s">
        <v>21</v>
      </c>
      <c r="G4" s="16"/>
    </row>
    <row r="5" spans="1:4" ht="17.25" customHeight="1">
      <c r="A5" s="22" t="s">
        <v>22</v>
      </c>
      <c r="B5" s="4"/>
      <c r="D5" s="4"/>
    </row>
    <row r="6" spans="1:4" ht="19.5" customHeight="1">
      <c r="A6" s="22" t="s">
        <v>23</v>
      </c>
      <c r="B6" s="4"/>
      <c r="D6" s="4"/>
    </row>
    <row r="7" spans="2:83" s="11" customFormat="1" ht="22.5" customHeight="1">
      <c r="B7" s="29" t="s">
        <v>5</v>
      </c>
      <c r="C7" s="30"/>
      <c r="D7" s="27" t="s">
        <v>8</v>
      </c>
      <c r="E7" s="28"/>
      <c r="F7" s="27" t="s">
        <v>10</v>
      </c>
      <c r="G7" s="28"/>
      <c r="H7" s="27" t="s">
        <v>11</v>
      </c>
      <c r="I7" s="28"/>
      <c r="J7" s="2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2:83" s="12" customFormat="1" ht="39.75" customHeight="1">
      <c r="B8" s="31"/>
      <c r="C8" s="32"/>
      <c r="D8" s="33" t="s">
        <v>24</v>
      </c>
      <c r="E8" s="34"/>
      <c r="F8" s="33" t="s">
        <v>25</v>
      </c>
      <c r="G8" s="34"/>
      <c r="H8" s="33" t="s">
        <v>26</v>
      </c>
      <c r="I8" s="34"/>
      <c r="J8" s="2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</row>
    <row r="9" spans="1:83" s="6" customFormat="1" ht="31.5">
      <c r="A9" s="5" t="s">
        <v>14</v>
      </c>
      <c r="B9" s="1" t="s">
        <v>3</v>
      </c>
      <c r="C9" s="2" t="s">
        <v>4</v>
      </c>
      <c r="D9" s="1" t="s">
        <v>6</v>
      </c>
      <c r="E9" s="2" t="s">
        <v>7</v>
      </c>
      <c r="F9" s="1" t="s">
        <v>6</v>
      </c>
      <c r="G9" s="2" t="s">
        <v>7</v>
      </c>
      <c r="H9" s="1" t="s">
        <v>6</v>
      </c>
      <c r="I9" s="2" t="s">
        <v>7</v>
      </c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93" s="15" customFormat="1" ht="15.75">
      <c r="A10" s="24" t="s">
        <v>15</v>
      </c>
      <c r="B10" s="25">
        <v>12</v>
      </c>
      <c r="C10" s="25">
        <f>SUM(B10*1000)</f>
        <v>12000</v>
      </c>
      <c r="D10" s="25">
        <v>0</v>
      </c>
      <c r="E10" s="25">
        <v>12000</v>
      </c>
      <c r="F10" s="25">
        <v>0</v>
      </c>
      <c r="G10" s="25">
        <v>12000</v>
      </c>
      <c r="H10" s="25">
        <v>0</v>
      </c>
      <c r="I10" s="25">
        <v>0</v>
      </c>
      <c r="J10" s="26"/>
      <c r="CF10" s="14"/>
      <c r="CG10" s="14"/>
      <c r="CH10" s="14"/>
      <c r="CI10" s="14"/>
      <c r="CJ10" s="14"/>
      <c r="CK10" s="14"/>
      <c r="CL10" s="14"/>
      <c r="CM10" s="14"/>
      <c r="CN10" s="14"/>
      <c r="CO10" s="14"/>
    </row>
    <row r="11" spans="1:93" s="15" customFormat="1" ht="15.75">
      <c r="A11" s="24" t="s">
        <v>16</v>
      </c>
      <c r="B11" s="25">
        <v>0</v>
      </c>
      <c r="C11" s="25">
        <f>SUM(B11*1000)</f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6"/>
      <c r="CF11" s="14"/>
      <c r="CG11" s="14"/>
      <c r="CH11" s="14"/>
      <c r="CI11" s="14"/>
      <c r="CJ11" s="14"/>
      <c r="CK11" s="14"/>
      <c r="CL11" s="14"/>
      <c r="CM11" s="14"/>
      <c r="CN11" s="14"/>
      <c r="CO11" s="14"/>
    </row>
    <row r="12" spans="1:93" s="15" customFormat="1" ht="15.75">
      <c r="A12" s="24" t="s">
        <v>17</v>
      </c>
      <c r="B12" s="25">
        <v>34</v>
      </c>
      <c r="C12" s="25">
        <f>SUM(B12*1000)</f>
        <v>34000</v>
      </c>
      <c r="D12" s="25">
        <v>0</v>
      </c>
      <c r="E12" s="25">
        <f>SUM(C12,D12)</f>
        <v>34000</v>
      </c>
      <c r="F12" s="25">
        <v>2000</v>
      </c>
      <c r="G12" s="25">
        <v>36000</v>
      </c>
      <c r="H12" s="25">
        <v>1000</v>
      </c>
      <c r="I12" s="25">
        <v>37000</v>
      </c>
      <c r="J12" s="26"/>
      <c r="CF12" s="14"/>
      <c r="CG12" s="14"/>
      <c r="CH12" s="14"/>
      <c r="CI12" s="14"/>
      <c r="CJ12" s="14"/>
      <c r="CK12" s="14"/>
      <c r="CL12" s="14"/>
      <c r="CM12" s="14"/>
      <c r="CN12" s="14"/>
      <c r="CO12" s="14"/>
    </row>
    <row r="13" spans="1:93" s="15" customFormat="1" ht="15.75">
      <c r="A13" s="24" t="s">
        <v>18</v>
      </c>
      <c r="B13" s="25">
        <v>9</v>
      </c>
      <c r="C13" s="25">
        <f>SUM(B13*1000)</f>
        <v>9000</v>
      </c>
      <c r="D13" s="25">
        <v>0</v>
      </c>
      <c r="E13" s="25">
        <v>9000</v>
      </c>
      <c r="F13" s="25">
        <v>0</v>
      </c>
      <c r="G13" s="25">
        <v>0</v>
      </c>
      <c r="H13" s="25">
        <v>0</v>
      </c>
      <c r="I13" s="25">
        <v>0</v>
      </c>
      <c r="J13" s="26"/>
      <c r="CF13" s="14"/>
      <c r="CG13" s="14"/>
      <c r="CH13" s="14"/>
      <c r="CI13" s="14"/>
      <c r="CJ13" s="14"/>
      <c r="CK13" s="14"/>
      <c r="CL13" s="14"/>
      <c r="CM13" s="14"/>
      <c r="CN13" s="14"/>
      <c r="CO13" s="14"/>
    </row>
    <row r="14" spans="1:93" s="15" customFormat="1" ht="15.75">
      <c r="A14" s="24" t="s">
        <v>19</v>
      </c>
      <c r="B14" s="25">
        <v>53</v>
      </c>
      <c r="C14" s="25">
        <f>SUM(B14*1000)</f>
        <v>53000</v>
      </c>
      <c r="D14" s="25">
        <v>0</v>
      </c>
      <c r="E14" s="25">
        <v>53000</v>
      </c>
      <c r="F14" s="25">
        <v>0</v>
      </c>
      <c r="G14" s="25">
        <v>53000</v>
      </c>
      <c r="H14" s="25">
        <v>6000</v>
      </c>
      <c r="I14" s="25">
        <v>59000</v>
      </c>
      <c r="J14" s="26"/>
      <c r="CF14" s="14"/>
      <c r="CG14" s="14"/>
      <c r="CH14" s="14"/>
      <c r="CI14" s="14"/>
      <c r="CJ14" s="14"/>
      <c r="CK14" s="14"/>
      <c r="CL14" s="14"/>
      <c r="CM14" s="14"/>
      <c r="CN14" s="14"/>
      <c r="CO14" s="14"/>
    </row>
    <row r="15" spans="1:93" s="15" customFormat="1" ht="15.75">
      <c r="A15" s="24" t="s">
        <v>20</v>
      </c>
      <c r="B15" s="25">
        <v>94</v>
      </c>
      <c r="C15" s="25">
        <f>SUM(B15*1000)</f>
        <v>94000</v>
      </c>
      <c r="D15" s="25">
        <v>0</v>
      </c>
      <c r="E15" s="25">
        <f>SUM(C15,D15)</f>
        <v>94000</v>
      </c>
      <c r="F15" s="25">
        <v>6000</v>
      </c>
      <c r="G15" s="25">
        <v>100000</v>
      </c>
      <c r="H15" s="25">
        <v>3000</v>
      </c>
      <c r="I15" s="25">
        <v>103000</v>
      </c>
      <c r="J15" s="26"/>
      <c r="CF15" s="14"/>
      <c r="CG15" s="14"/>
      <c r="CH15" s="14"/>
      <c r="CI15" s="14"/>
      <c r="CJ15" s="14"/>
      <c r="CK15" s="14"/>
      <c r="CL15" s="14"/>
      <c r="CM15" s="14"/>
      <c r="CN15" s="14"/>
      <c r="CO15" s="14"/>
    </row>
    <row r="16" spans="1:93" s="10" customFormat="1" ht="33.75" customHeight="1">
      <c r="A16" s="35" t="s">
        <v>2</v>
      </c>
      <c r="B16" s="25">
        <v>0</v>
      </c>
      <c r="C16" s="25">
        <v>0</v>
      </c>
      <c r="D16" s="25">
        <v>0</v>
      </c>
      <c r="E16" s="25">
        <v>0</v>
      </c>
      <c r="F16" s="25">
        <v>1000</v>
      </c>
      <c r="G16" s="25">
        <v>1000</v>
      </c>
      <c r="H16" s="25">
        <v>2000</v>
      </c>
      <c r="I16" s="25">
        <v>3000</v>
      </c>
      <c r="J16" s="2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s="10" customFormat="1" ht="38.25" customHeight="1">
      <c r="A17" s="35" t="s">
        <v>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107" ht="15.75">
      <c r="A18" s="3" t="s">
        <v>1</v>
      </c>
      <c r="B18" s="20">
        <f>SUM(B10:B17)</f>
        <v>202</v>
      </c>
      <c r="C18" s="20">
        <f>SUM(C10:C17)</f>
        <v>202000</v>
      </c>
      <c r="D18" s="20">
        <f>SUM(D10:D17)</f>
        <v>0</v>
      </c>
      <c r="E18" s="20">
        <f>SUM(E10:E17)</f>
        <v>202000</v>
      </c>
      <c r="F18" s="20">
        <f>SUM(F10:F17)</f>
        <v>9000</v>
      </c>
      <c r="G18" s="20">
        <f>SUM(G10:G17)</f>
        <v>202000</v>
      </c>
      <c r="H18" s="20">
        <f>SUM(H10:H17)</f>
        <v>12000</v>
      </c>
      <c r="I18" s="20">
        <f>SUM(I10:I17)</f>
        <v>202000</v>
      </c>
      <c r="J18" s="26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2:107" ht="15.75" customHeight="1">
      <c r="B19" s="14"/>
      <c r="C19" s="15"/>
      <c r="D19" s="14"/>
      <c r="E19" s="15"/>
      <c r="F19" s="14"/>
      <c r="G19" s="14"/>
      <c r="H19" s="14"/>
      <c r="I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2:107" ht="15.75">
      <c r="B20" s="14"/>
      <c r="C20" s="15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P20" s="14"/>
      <c r="Q20" s="14"/>
      <c r="R20" s="14"/>
      <c r="S20" s="14"/>
      <c r="T20" s="14"/>
      <c r="U20" s="14"/>
      <c r="V20" s="1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2:107" ht="15.75">
      <c r="B21" s="14"/>
      <c r="C21" s="15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P21" s="14"/>
      <c r="Q21" s="14"/>
      <c r="R21" s="14"/>
      <c r="S21" s="14"/>
      <c r="T21" s="14"/>
      <c r="U21" s="14"/>
      <c r="V21" s="1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2:107" ht="15.75">
      <c r="B22" s="14"/>
      <c r="C22" s="15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P22" s="14"/>
      <c r="Q22" s="14"/>
      <c r="R22" s="14"/>
      <c r="S22" s="14"/>
      <c r="T22" s="14"/>
      <c r="U22" s="14"/>
      <c r="V22" s="1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</row>
    <row r="23" spans="3:7" ht="15.75">
      <c r="C23" s="15"/>
      <c r="E23" s="15"/>
      <c r="G23" s="13"/>
    </row>
    <row r="24" spans="3:21" ht="18.75">
      <c r="C24" s="19"/>
      <c r="G24" s="13"/>
      <c r="M24" s="17"/>
      <c r="S24" s="18"/>
      <c r="U24" s="18"/>
    </row>
    <row r="25" ht="15.75">
      <c r="G25" s="13"/>
    </row>
  </sheetData>
  <sheetProtection/>
  <mergeCells count="7">
    <mergeCell ref="H7:I7"/>
    <mergeCell ref="B7:C8"/>
    <mergeCell ref="D8:E8"/>
    <mergeCell ref="F8:G8"/>
    <mergeCell ref="H8:I8"/>
    <mergeCell ref="F7:G7"/>
    <mergeCell ref="D7:E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scale="86" r:id="rId1"/>
  <colBreaks count="4" manualBreakCount="4">
    <brk id="7" max="23" man="1"/>
    <brk id="11" max="48" man="1"/>
    <brk id="44" max="48" man="1"/>
    <brk id="13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Houses of the Oireachtas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HearneC</dc:creator>
  <cp:keywords/>
  <dc:description/>
  <cp:lastModifiedBy>Karen O'Callaghan</cp:lastModifiedBy>
  <cp:lastPrinted>2011-04-27T10:51:12Z</cp:lastPrinted>
  <dcterms:created xsi:type="dcterms:W3CDTF">2002-07-16T15:20:01Z</dcterms:created>
  <dcterms:modified xsi:type="dcterms:W3CDTF">2018-04-27T12:10:15Z</dcterms:modified>
  <cp:category/>
  <cp:version/>
  <cp:contentType/>
  <cp:contentStatus/>
</cp:coreProperties>
</file>