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Local Govt Finance\"/>
    </mc:Choice>
  </mc:AlternateContent>
  <xr:revisionPtr revIDLastSave="0" documentId="13_ncr:1_{AF04FBA1-2735-42D4-BA41-70DEA5F459E3}" xr6:coauthVersionLast="47" xr6:coauthVersionMax="47" xr10:uidLastSave="{00000000-0000-0000-0000-000000000000}"/>
  <bookViews>
    <workbookView xWindow="-120" yWindow="-120" windowWidth="29040" windowHeight="15720" xr2:uid="{51AC3428-91F2-4DEF-845C-5131A2EB3C79}"/>
  </bookViews>
  <sheets>
    <sheet name="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3" i="2" l="1"/>
  <c r="D33" i="2" l="1"/>
  <c r="E33" i="2"/>
  <c r="C33" i="2"/>
  <c r="F33" i="2"/>
  <c r="G33" i="2"/>
  <c r="H33" i="2"/>
  <c r="I33" i="2"/>
  <c r="J33" i="2"/>
  <c r="K33" i="2"/>
  <c r="L33" i="2"/>
  <c r="M33" i="2"/>
  <c r="N33" i="2"/>
  <c r="B4" i="2"/>
  <c r="B33" i="2" s="1"/>
</calcChain>
</file>

<file path=xl/sharedStrings.xml><?xml version="1.0" encoding="utf-8"?>
<sst xmlns="http://schemas.openxmlformats.org/spreadsheetml/2006/main" count="49" uniqueCount="49">
  <si>
    <t>Local Authority</t>
  </si>
  <si>
    <t>Sanctioned 2020</t>
  </si>
  <si>
    <t>Drawndown 2020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</si>
  <si>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</si>
  <si>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</si>
  <si>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</si>
  <si>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</si>
  <si>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</si>
  <si>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</si>
  <si>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</si>
  <si>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>Dun Laoire/Rathdown County Council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</si>
  <si>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</si>
  <si>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</si>
  <si>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</si>
  <si>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</si>
  <si>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</si>
  <si>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</si>
  <si>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</si>
  <si>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 xml:space="preserve">Leitrim County Council </t>
  </si>
  <si>
    <t>Limerick City &amp;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</si>
  <si>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</si>
  <si>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</si>
  <si>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</si>
  <si>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</si>
  <si>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</si>
  <si>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</si>
  <si>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</si>
  <si>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</si>
  <si>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Sth Dublin County Council</t>
  </si>
  <si>
    <t>Tipperary County Council</t>
  </si>
  <si>
    <t>Waterford City &amp; County Council</t>
  </si>
  <si>
    <t>Westmeath County Council</t>
  </si>
  <si>
    <t>Wexford County Council</t>
  </si>
  <si>
    <t>Wicklow County Council</t>
  </si>
  <si>
    <t>Total</t>
  </si>
  <si>
    <t>Sanctioned 2021</t>
  </si>
  <si>
    <t>Drawndown 2021</t>
  </si>
  <si>
    <t>Sanctioned 2022</t>
  </si>
  <si>
    <t>Drawndown 2022</t>
  </si>
  <si>
    <t>Sanctioned 2023</t>
  </si>
  <si>
    <t>Sanctioned 2024</t>
  </si>
  <si>
    <t>Drawndown 2024</t>
  </si>
  <si>
    <t>Sanctioned 2025</t>
  </si>
  <si>
    <t>Drawndown 2025</t>
  </si>
  <si>
    <t>Drawndown 2026</t>
  </si>
  <si>
    <t>* €57.5m was not drawn down in 2023, from sanctions provided in 2023. An additional €16.8m (€12m for Louth and €4.8m for Wexford) was drawn down in 2023, but sanctioned in prior years.</t>
  </si>
  <si>
    <t>Drawndown 2023*</t>
  </si>
  <si>
    <t>Sanctioned 2026**</t>
  </si>
  <si>
    <t>** These figures include borrowing sanction for multi-annual projects which were approved in 2025 for the year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</si>
</sst>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&quot;€&quot;#,##0"/>
    <numFmt numFmtId="166" formatCode="&quot;€&quot;#,##0.00"/>
    <numFmt numFmtId="169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6" fontId="2" fillId="0" borderId="0" xfId="1" applyNumberFormat="1" applyFont="1"/>
    <xf numFmtId="164" fontId="3" fillId="0" borderId="1" xfId="1" applyNumberFormat="1" applyFont="1" applyFill="1" applyBorder="1"/>
    <xf numFmtId="0" fontId="3" fillId="0" borderId="1" xfId="0" applyFont="1" applyBorder="1"/>
    <xf numFmtId="164" fontId="3" fillId="0" borderId="1" xfId="1" applyNumberFormat="1" applyFont="1" applyBorder="1"/>
    <xf numFmtId="0" fontId="4" fillId="2" borderId="1" xfId="0" applyFont="1" applyFill="1" applyBorder="1"/>
    <xf numFmtId="166" fontId="4" fillId="2" borderId="1" xfId="1" applyNumberFormat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4" fontId="4" fillId="2" borderId="1" xfId="1" applyNumberFormat="1" applyFont="1" applyFill="1" applyBorder="1"/>
    <xf numFmtId="43" fontId="2" fillId="0" borderId="0" xfId="2" applyFont="1"/>
    <xf numFmtId="169" fontId="2" fillId="0" borderId="0" xfId="2" applyNumberFormat="1" applyFont="1"/>
    <xf numFmtId="3" fontId="2" fillId="0" borderId="0" xfId="0" applyNumberFormat="1" applyFont="1"/>
    <xf numFmtId="169" fontId="2" fillId="0" borderId="0" xfId="0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05D7-E711-4E01-AF98-8CDC431F5220}">
  <dimension ref="A1:R36"/>
  <sheetViews>
    <sheetView tabSelected="1" workbookViewId="0">
      <selection activeCell="D38" sqref="D38"/>
    </sheetView>
  </sheetViews>
  <sheetFormatPr defaultColWidth="8.85546875" defaultRowHeight="12.75" x14ac:dyDescent="0.2"/>
  <cols>
    <col min="1" max="1" width="33.85546875" style="1" customWidth="1"/>
    <col min="2" max="2" width="13.7109375" style="2" bestFit="1" customWidth="1"/>
    <col min="3" max="3" width="13.42578125" style="1" customWidth="1"/>
    <col min="4" max="6" width="12.140625" style="1" customWidth="1"/>
    <col min="7" max="7" width="12" style="1" customWidth="1"/>
    <col min="8" max="10" width="12.140625" style="1" customWidth="1"/>
    <col min="11" max="14" width="13.7109375" style="1" bestFit="1" customWidth="1"/>
    <col min="15" max="15" width="11.42578125" style="1" customWidth="1"/>
    <col min="16" max="17" width="14.5703125" style="1" bestFit="1" customWidth="1"/>
    <col min="18" max="18" width="11" style="1" bestFit="1" customWidth="1"/>
    <col min="19" max="16384" width="8.85546875" style="1"/>
  </cols>
  <sheetData>
    <row r="1" spans="1:18" ht="30" x14ac:dyDescent="0.25">
      <c r="A1" s="6" t="s">
        <v>0</v>
      </c>
      <c r="B1" s="7" t="s">
        <v>1</v>
      </c>
      <c r="C1" s="8" t="s">
        <v>2</v>
      </c>
      <c r="D1" s="8" t="s">
        <v>35</v>
      </c>
      <c r="E1" s="8" t="s">
        <v>36</v>
      </c>
      <c r="F1" s="8" t="s">
        <v>37</v>
      </c>
      <c r="G1" s="8" t="s">
        <v>38</v>
      </c>
      <c r="H1" s="8" t="s">
        <v>39</v>
      </c>
      <c r="I1" s="8" t="s">
        <v>46</v>
      </c>
      <c r="J1" s="8" t="s">
        <v>40</v>
      </c>
      <c r="K1" s="8" t="s">
        <v>41</v>
      </c>
      <c r="L1" s="8" t="s">
        <v>42</v>
      </c>
      <c r="M1" s="8" t="s">
        <v>43</v>
      </c>
      <c r="N1" s="8" t="s">
        <v>47</v>
      </c>
      <c r="O1" s="8" t="s">
        <v>44</v>
      </c>
    </row>
    <row r="2" spans="1:18" ht="15" x14ac:dyDescent="0.25">
      <c r="A2" s="4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/>
      <c r="O2" s="5"/>
    </row>
    <row r="3" spans="1:18" ht="15" x14ac:dyDescent="0.25">
      <c r="A3" s="4" t="s">
        <v>4</v>
      </c>
      <c r="B3" s="3"/>
      <c r="C3" s="3"/>
      <c r="D3" s="3"/>
      <c r="E3" s="3"/>
      <c r="F3" s="3"/>
      <c r="G3" s="3"/>
      <c r="H3" s="3"/>
      <c r="I3" s="3"/>
      <c r="J3" s="3">
        <v>7580790</v>
      </c>
      <c r="K3" s="3">
        <v>0</v>
      </c>
      <c r="L3" s="3"/>
      <c r="M3" s="3"/>
      <c r="N3" s="5"/>
      <c r="O3" s="5"/>
    </row>
    <row r="4" spans="1:18" ht="15" x14ac:dyDescent="0.25">
      <c r="A4" s="4" t="s">
        <v>5</v>
      </c>
      <c r="B4" s="3">
        <f>7100000+1750000</f>
        <v>8850000</v>
      </c>
      <c r="C4" s="3">
        <v>8600000</v>
      </c>
      <c r="D4" s="3">
        <v>8500000</v>
      </c>
      <c r="E4" s="3">
        <v>6500000</v>
      </c>
      <c r="F4" s="3">
        <v>10000000</v>
      </c>
      <c r="G4" s="3">
        <v>5000000</v>
      </c>
      <c r="H4" s="3"/>
      <c r="I4" s="3"/>
      <c r="J4" s="3">
        <v>9500000</v>
      </c>
      <c r="K4" s="3">
        <v>9500000</v>
      </c>
      <c r="L4" s="3"/>
      <c r="M4" s="3"/>
      <c r="N4" s="5"/>
      <c r="O4" s="5"/>
    </row>
    <row r="5" spans="1:18" ht="15" x14ac:dyDescent="0.25">
      <c r="A5" s="4" t="s">
        <v>6</v>
      </c>
      <c r="B5" s="3"/>
      <c r="C5" s="3"/>
      <c r="D5" s="3"/>
      <c r="E5" s="3"/>
      <c r="F5" s="3"/>
      <c r="G5" s="3"/>
      <c r="H5" s="3">
        <v>40000000</v>
      </c>
      <c r="I5" s="3">
        <v>0</v>
      </c>
      <c r="J5" s="3"/>
      <c r="K5" s="3"/>
      <c r="L5" s="3">
        <v>4000000</v>
      </c>
      <c r="M5" s="3">
        <v>4000000</v>
      </c>
      <c r="N5" s="5"/>
      <c r="O5" s="5"/>
    </row>
    <row r="6" spans="1:18" ht="15" x14ac:dyDescent="0.25">
      <c r="A6" s="4" t="s">
        <v>7</v>
      </c>
      <c r="B6" s="3"/>
      <c r="C6" s="3"/>
      <c r="D6" s="3">
        <v>22000000</v>
      </c>
      <c r="E6" s="3">
        <v>22000000</v>
      </c>
      <c r="F6" s="3">
        <v>12612089</v>
      </c>
      <c r="G6" s="3">
        <v>12063698</v>
      </c>
      <c r="H6" s="3">
        <v>6717243</v>
      </c>
      <c r="I6" s="3">
        <v>6717243</v>
      </c>
      <c r="J6" s="3">
        <v>10859287</v>
      </c>
      <c r="K6" s="3">
        <v>8474287</v>
      </c>
      <c r="L6" s="3"/>
      <c r="M6" s="3"/>
      <c r="N6" s="5"/>
      <c r="O6" s="5"/>
    </row>
    <row r="7" spans="1:18" ht="15" x14ac:dyDescent="0.25">
      <c r="A7" s="4" t="s">
        <v>8</v>
      </c>
      <c r="B7" s="3">
        <v>1000000</v>
      </c>
      <c r="C7" s="3">
        <v>1000000</v>
      </c>
      <c r="D7" s="3"/>
      <c r="E7" s="3"/>
      <c r="F7" s="3">
        <v>16000000</v>
      </c>
      <c r="G7" s="3">
        <v>16000000</v>
      </c>
      <c r="H7" s="3">
        <v>17000000</v>
      </c>
      <c r="I7" s="3">
        <v>17000000</v>
      </c>
      <c r="J7" s="3">
        <v>7415000</v>
      </c>
      <c r="K7" s="3">
        <v>7415000</v>
      </c>
      <c r="L7" s="3">
        <v>1991623</v>
      </c>
      <c r="M7" s="3">
        <v>1991623</v>
      </c>
      <c r="N7" s="3"/>
      <c r="O7" s="5"/>
    </row>
    <row r="8" spans="1:18" ht="15" x14ac:dyDescent="0.25">
      <c r="A8" s="4" t="s">
        <v>9</v>
      </c>
      <c r="B8" s="3">
        <v>54202451</v>
      </c>
      <c r="C8" s="3">
        <v>54202451</v>
      </c>
      <c r="D8" s="3">
        <v>42950000</v>
      </c>
      <c r="E8" s="3">
        <v>42950000</v>
      </c>
      <c r="F8" s="3">
        <v>56575223</v>
      </c>
      <c r="G8" s="3">
        <v>56575223</v>
      </c>
      <c r="H8" s="3"/>
      <c r="I8" s="3"/>
      <c r="J8" s="3">
        <v>65411941</v>
      </c>
      <c r="K8" s="3">
        <v>65411941</v>
      </c>
      <c r="L8" s="3">
        <v>74210478</v>
      </c>
      <c r="M8" s="3">
        <v>64210478</v>
      </c>
      <c r="N8" s="3">
        <v>40000000</v>
      </c>
      <c r="O8" s="5"/>
    </row>
    <row r="9" spans="1:18" ht="15" x14ac:dyDescent="0.25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>
        <v>3605742</v>
      </c>
      <c r="M9" s="3">
        <v>3605742</v>
      </c>
      <c r="N9" s="3">
        <v>21512114</v>
      </c>
      <c r="O9" s="5"/>
    </row>
    <row r="10" spans="1:18" ht="15" x14ac:dyDescent="0.25">
      <c r="A10" s="4" t="s">
        <v>11</v>
      </c>
      <c r="B10" s="3"/>
      <c r="C10" s="3"/>
      <c r="D10" s="3"/>
      <c r="E10" s="3"/>
      <c r="F10" s="3"/>
      <c r="G10" s="3"/>
      <c r="H10" s="3">
        <v>41200000</v>
      </c>
      <c r="I10" s="3">
        <v>41200000</v>
      </c>
      <c r="J10" s="3"/>
      <c r="K10" s="3"/>
      <c r="L10" s="3"/>
      <c r="M10" s="3"/>
      <c r="N10" s="3">
        <v>20000000</v>
      </c>
      <c r="O10" s="5"/>
    </row>
    <row r="11" spans="1:18" ht="15" x14ac:dyDescent="0.25">
      <c r="A11" s="4" t="s">
        <v>12</v>
      </c>
      <c r="B11" s="3"/>
      <c r="C11" s="3"/>
      <c r="D11" s="3">
        <v>5650000</v>
      </c>
      <c r="E11" s="3">
        <v>5650000</v>
      </c>
      <c r="F11" s="3">
        <v>47500000</v>
      </c>
      <c r="G11" s="3">
        <v>47500000</v>
      </c>
      <c r="H11" s="3"/>
      <c r="I11" s="3"/>
      <c r="J11" s="3"/>
      <c r="K11" s="3"/>
      <c r="L11" s="3">
        <v>15000000</v>
      </c>
      <c r="M11" s="3">
        <v>15000000</v>
      </c>
      <c r="N11" s="3"/>
      <c r="O11" s="5"/>
    </row>
    <row r="12" spans="1:18" ht="15" x14ac:dyDescent="0.25">
      <c r="A12" s="4" t="s">
        <v>13</v>
      </c>
      <c r="B12" s="3">
        <v>4900000</v>
      </c>
      <c r="C12" s="3">
        <v>0</v>
      </c>
      <c r="D12" s="3">
        <v>4900000</v>
      </c>
      <c r="E12" s="3">
        <v>4900000</v>
      </c>
      <c r="F12" s="3"/>
      <c r="G12" s="3"/>
      <c r="H12" s="3"/>
      <c r="I12" s="3"/>
      <c r="J12" s="3"/>
      <c r="K12" s="3"/>
      <c r="L12" s="3"/>
      <c r="M12" s="3"/>
      <c r="N12" s="3">
        <v>10306500</v>
      </c>
      <c r="O12" s="5"/>
    </row>
    <row r="13" spans="1:18" ht="15" x14ac:dyDescent="0.25">
      <c r="A13" s="4" t="s">
        <v>14</v>
      </c>
      <c r="B13" s="3"/>
      <c r="C13" s="3"/>
      <c r="D13" s="3">
        <v>12437070</v>
      </c>
      <c r="E13" s="3">
        <v>10669188</v>
      </c>
      <c r="F13" s="3"/>
      <c r="G13" s="3"/>
      <c r="H13" s="3"/>
      <c r="I13" s="3"/>
      <c r="J13" s="3"/>
      <c r="K13" s="3"/>
      <c r="L13" s="3"/>
      <c r="M13" s="3"/>
      <c r="N13" s="3"/>
      <c r="O13" s="5"/>
      <c r="P13" s="11"/>
      <c r="Q13" s="11"/>
      <c r="R13" s="13"/>
    </row>
    <row r="14" spans="1:18" ht="15" x14ac:dyDescent="0.25">
      <c r="A14" s="4" t="s">
        <v>15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v>4500000</v>
      </c>
      <c r="M14" s="3"/>
      <c r="N14" s="3">
        <v>4500000</v>
      </c>
      <c r="O14" s="5"/>
      <c r="P14" s="11"/>
      <c r="Q14" s="11"/>
    </row>
    <row r="15" spans="1:18" ht="15" x14ac:dyDescent="0.25">
      <c r="A15" s="4" t="s">
        <v>16</v>
      </c>
      <c r="B15" s="3">
        <v>5000000</v>
      </c>
      <c r="C15" s="3">
        <v>5000000</v>
      </c>
      <c r="D15" s="3"/>
      <c r="E15" s="3"/>
      <c r="F15" s="3"/>
      <c r="G15" s="3"/>
      <c r="H15" s="3">
        <v>3500000</v>
      </c>
      <c r="I15" s="3">
        <v>0</v>
      </c>
      <c r="J15" s="3"/>
      <c r="K15" s="3"/>
      <c r="L15" s="3"/>
      <c r="M15" s="3"/>
      <c r="N15" s="3">
        <v>2000000</v>
      </c>
      <c r="O15" s="5"/>
      <c r="P15" s="11"/>
      <c r="Q15" s="11"/>
    </row>
    <row r="16" spans="1:18" ht="15" x14ac:dyDescent="0.25">
      <c r="A16" s="4" t="s">
        <v>17</v>
      </c>
      <c r="B16" s="3">
        <v>1400000</v>
      </c>
      <c r="C16" s="3">
        <v>1400000</v>
      </c>
      <c r="D16" s="3"/>
      <c r="E16" s="3"/>
      <c r="F16" s="3"/>
      <c r="G16" s="3"/>
      <c r="H16" s="3"/>
      <c r="I16" s="3"/>
      <c r="J16" s="3">
        <v>1250000</v>
      </c>
      <c r="K16" s="3">
        <v>1250000</v>
      </c>
      <c r="L16" s="3">
        <v>700000</v>
      </c>
      <c r="M16" s="3">
        <v>700000</v>
      </c>
      <c r="N16" s="3"/>
      <c r="O16" s="5"/>
      <c r="P16" s="11"/>
      <c r="Q16" s="11"/>
    </row>
    <row r="17" spans="1:18" ht="15" x14ac:dyDescent="0.25">
      <c r="A17" s="4" t="s">
        <v>18</v>
      </c>
      <c r="B17" s="3"/>
      <c r="C17" s="3"/>
      <c r="D17" s="3"/>
      <c r="E17" s="3"/>
      <c r="F17" s="3">
        <v>5000000</v>
      </c>
      <c r="G17" s="3">
        <v>5000000</v>
      </c>
      <c r="H17" s="3"/>
      <c r="I17" s="3"/>
      <c r="J17" s="3">
        <v>5000000</v>
      </c>
      <c r="K17" s="3">
        <v>5000000</v>
      </c>
      <c r="L17" s="3"/>
      <c r="M17" s="3"/>
      <c r="N17" s="3"/>
      <c r="O17" s="5"/>
      <c r="P17" s="11"/>
      <c r="Q17" s="11"/>
      <c r="R17" s="13"/>
    </row>
    <row r="18" spans="1:18" ht="15" x14ac:dyDescent="0.25">
      <c r="A18" s="4" t="s">
        <v>19</v>
      </c>
      <c r="B18" s="3">
        <v>40000000</v>
      </c>
      <c r="C18" s="3">
        <v>35000000</v>
      </c>
      <c r="D18" s="3">
        <v>25000000</v>
      </c>
      <c r="E18" s="3">
        <v>25000000</v>
      </c>
      <c r="F18" s="3">
        <v>20000000</v>
      </c>
      <c r="G18" s="3">
        <v>20000000</v>
      </c>
      <c r="H18" s="3">
        <v>3800000</v>
      </c>
      <c r="I18" s="3">
        <v>3800000</v>
      </c>
      <c r="J18" s="3"/>
      <c r="K18" s="3"/>
      <c r="L18" s="3"/>
      <c r="M18" s="3"/>
      <c r="N18" s="3"/>
      <c r="O18" s="5"/>
      <c r="P18" s="11"/>
      <c r="Q18" s="11"/>
    </row>
    <row r="19" spans="1:18" ht="15" x14ac:dyDescent="0.25">
      <c r="A19" s="4" t="s">
        <v>20</v>
      </c>
      <c r="B19" s="3"/>
      <c r="C19" s="3"/>
      <c r="D19" s="3"/>
      <c r="E19" s="3"/>
      <c r="F19" s="3">
        <v>2000000</v>
      </c>
      <c r="G19" s="3">
        <v>2000000</v>
      </c>
      <c r="H19" s="3"/>
      <c r="I19" s="3"/>
      <c r="J19" s="3"/>
      <c r="K19" s="3"/>
      <c r="L19" s="3">
        <v>10000000</v>
      </c>
      <c r="M19" s="3">
        <v>10000000</v>
      </c>
      <c r="N19" s="3">
        <v>690000</v>
      </c>
      <c r="O19" s="5"/>
      <c r="P19" s="10"/>
      <c r="Q19" s="10"/>
    </row>
    <row r="20" spans="1:18" ht="15" x14ac:dyDescent="0.25">
      <c r="A20" s="4" t="s">
        <v>21</v>
      </c>
      <c r="B20" s="3"/>
      <c r="C20" s="3"/>
      <c r="D20" s="3"/>
      <c r="E20" s="3"/>
      <c r="F20" s="3"/>
      <c r="G20" s="3"/>
      <c r="H20" s="3">
        <v>5700000</v>
      </c>
      <c r="I20" s="3">
        <v>17700000</v>
      </c>
      <c r="J20" s="3"/>
      <c r="K20" s="3"/>
      <c r="L20" s="3"/>
      <c r="M20" s="3"/>
      <c r="N20" s="3"/>
      <c r="O20" s="5"/>
      <c r="P20" s="12"/>
    </row>
    <row r="21" spans="1:18" ht="15" x14ac:dyDescent="0.25">
      <c r="A21" s="4" t="s">
        <v>22</v>
      </c>
      <c r="B21" s="3"/>
      <c r="C21" s="3"/>
      <c r="D21" s="3"/>
      <c r="E21" s="3"/>
      <c r="F21" s="3"/>
      <c r="G21" s="3"/>
      <c r="H21" s="3">
        <v>10500000</v>
      </c>
      <c r="I21" s="3">
        <v>10500000</v>
      </c>
      <c r="J21" s="3"/>
      <c r="K21" s="3"/>
      <c r="L21" s="3">
        <v>5650000</v>
      </c>
      <c r="M21" s="3">
        <v>5650000</v>
      </c>
      <c r="N21" s="3">
        <v>4800000</v>
      </c>
      <c r="O21" s="5"/>
    </row>
    <row r="22" spans="1:18" ht="15" x14ac:dyDescent="0.25">
      <c r="A22" s="4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</row>
    <row r="23" spans="1:18" ht="15" x14ac:dyDescent="0.25">
      <c r="A23" s="4" t="s">
        <v>24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>
        <v>2240000</v>
      </c>
      <c r="M23" s="3">
        <v>2240000</v>
      </c>
      <c r="N23" s="5"/>
      <c r="O23" s="5"/>
    </row>
    <row r="24" spans="1:18" ht="15" x14ac:dyDescent="0.25">
      <c r="A24" s="4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  <c r="O24" s="5"/>
    </row>
    <row r="25" spans="1:18" ht="15" x14ac:dyDescent="0.25">
      <c r="A25" s="4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  <c r="O25" s="5"/>
    </row>
    <row r="26" spans="1:18" ht="15" x14ac:dyDescent="0.25">
      <c r="A26" s="4" t="s">
        <v>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>
        <v>2500000</v>
      </c>
      <c r="M26" s="3">
        <v>2500000</v>
      </c>
      <c r="N26" s="5"/>
      <c r="O26" s="5"/>
    </row>
    <row r="27" spans="1:18" ht="15" x14ac:dyDescent="0.25">
      <c r="A27" s="4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  <c r="O27" s="5"/>
    </row>
    <row r="28" spans="1:18" ht="15" x14ac:dyDescent="0.25">
      <c r="A28" s="4" t="s">
        <v>29</v>
      </c>
      <c r="B28" s="3">
        <v>4166000</v>
      </c>
      <c r="C28" s="3">
        <v>4166000</v>
      </c>
      <c r="D28" s="3"/>
      <c r="E28" s="3"/>
      <c r="F28" s="3">
        <v>6000000</v>
      </c>
      <c r="G28" s="3">
        <v>6000000</v>
      </c>
      <c r="H28" s="3">
        <v>14000000</v>
      </c>
      <c r="I28" s="3">
        <v>0</v>
      </c>
      <c r="J28" s="3"/>
      <c r="K28" s="3"/>
      <c r="L28" s="3"/>
      <c r="M28" s="3"/>
      <c r="N28" s="5"/>
      <c r="O28" s="5"/>
    </row>
    <row r="29" spans="1:18" ht="15" x14ac:dyDescent="0.25">
      <c r="A29" s="4" t="s">
        <v>30</v>
      </c>
      <c r="B29" s="3"/>
      <c r="C29" s="3"/>
      <c r="D29" s="3">
        <v>9000000</v>
      </c>
      <c r="E29" s="3">
        <v>8555011</v>
      </c>
      <c r="F29" s="3"/>
      <c r="G29" s="3"/>
      <c r="H29" s="3">
        <v>4678998.95</v>
      </c>
      <c r="I29" s="3">
        <v>4678998.95</v>
      </c>
      <c r="J29" s="3"/>
      <c r="K29" s="3"/>
      <c r="L29" s="3"/>
      <c r="M29" s="3"/>
      <c r="N29" s="5"/>
      <c r="O29" s="5"/>
    </row>
    <row r="30" spans="1:18" ht="15" x14ac:dyDescent="0.25">
      <c r="A30" s="4" t="s">
        <v>31</v>
      </c>
      <c r="B30" s="3">
        <v>1000000</v>
      </c>
      <c r="C30" s="3">
        <v>1000000</v>
      </c>
      <c r="D30" s="3">
        <v>1000000</v>
      </c>
      <c r="E30" s="3">
        <v>0</v>
      </c>
      <c r="F30" s="3">
        <v>3806651</v>
      </c>
      <c r="G30" s="3">
        <v>3806651</v>
      </c>
      <c r="H30" s="3"/>
      <c r="I30" s="3"/>
      <c r="J30" s="3"/>
      <c r="K30" s="3"/>
      <c r="L30" s="3"/>
      <c r="M30" s="3"/>
      <c r="N30" s="5"/>
      <c r="O30" s="5"/>
    </row>
    <row r="31" spans="1:18" ht="15" x14ac:dyDescent="0.25">
      <c r="A31" s="4" t="s">
        <v>32</v>
      </c>
      <c r="B31" s="3">
        <v>1500000</v>
      </c>
      <c r="C31" s="3">
        <v>1500000</v>
      </c>
      <c r="D31" s="3"/>
      <c r="E31" s="3"/>
      <c r="F31" s="3">
        <v>8000000</v>
      </c>
      <c r="G31" s="3">
        <v>8000000</v>
      </c>
      <c r="H31" s="3"/>
      <c r="I31" s="3">
        <v>4800000</v>
      </c>
      <c r="J31" s="3">
        <v>8300000</v>
      </c>
      <c r="K31" s="3">
        <v>8300000</v>
      </c>
      <c r="L31" s="3">
        <v>4500000</v>
      </c>
      <c r="M31" s="3">
        <v>4500000</v>
      </c>
      <c r="N31" s="5"/>
      <c r="O31" s="5"/>
    </row>
    <row r="32" spans="1:18" ht="15" x14ac:dyDescent="0.25">
      <c r="A32" s="4" t="s">
        <v>33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</row>
    <row r="33" spans="1:15" ht="15" x14ac:dyDescent="0.25">
      <c r="A33" s="6" t="s">
        <v>34</v>
      </c>
      <c r="B33" s="9">
        <f>SUM(B2:B32)</f>
        <v>122018451</v>
      </c>
      <c r="C33" s="9">
        <f t="shared" ref="C33:O33" si="0">SUM(C2:C32)</f>
        <v>111868451</v>
      </c>
      <c r="D33" s="9">
        <f t="shared" si="0"/>
        <v>131437070</v>
      </c>
      <c r="E33" s="9">
        <f t="shared" si="0"/>
        <v>126224199</v>
      </c>
      <c r="F33" s="9">
        <f t="shared" si="0"/>
        <v>187493963</v>
      </c>
      <c r="G33" s="9">
        <f t="shared" si="0"/>
        <v>181945572</v>
      </c>
      <c r="H33" s="9">
        <f t="shared" si="0"/>
        <v>147096241.94999999</v>
      </c>
      <c r="I33" s="9">
        <f t="shared" si="0"/>
        <v>106396241.95</v>
      </c>
      <c r="J33" s="9">
        <f t="shared" si="0"/>
        <v>115317018</v>
      </c>
      <c r="K33" s="9">
        <f t="shared" si="0"/>
        <v>105351228</v>
      </c>
      <c r="L33" s="9">
        <f t="shared" si="0"/>
        <v>128897843</v>
      </c>
      <c r="M33" s="9">
        <f t="shared" si="0"/>
        <v>114397843</v>
      </c>
      <c r="N33" s="9">
        <f t="shared" si="0"/>
        <v>103808614</v>
      </c>
      <c r="O33" s="9">
        <f t="shared" si="0"/>
        <v>0</v>
      </c>
    </row>
    <row r="35" spans="1:15" x14ac:dyDescent="0.2">
      <c r="B35" s="2" t="s">
        <v>45</v>
      </c>
    </row>
    <row r="36" spans="1:15" x14ac:dyDescent="0.2">
      <c r="B36" s="2" t="s">
        <v>48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58755F-5D6B-4E61-BE92-84E317BED1C0}"/>
</file>

<file path=customXml/itemProps2.xml><?xml version="1.0" encoding="utf-8"?>
<ds:datastoreItem xmlns:ds="http://schemas.openxmlformats.org/officeDocument/2006/customXml" ds:itemID="{1F2DA22B-0600-4592-BC2D-8CCA8C2F3BD2}"/>
</file>

<file path=customXml/itemProps3.xml><?xml version="1.0" encoding="utf-8"?>
<ds:datastoreItem xmlns:ds="http://schemas.openxmlformats.org/officeDocument/2006/customXml" ds:itemID="{F633C0AE-2E9A-49EF-BB5D-DD5128AEE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Jakovele (Housing)</dc:creator>
  <cp:lastModifiedBy>Catriona O'Grady (Housing)</cp:lastModifiedBy>
  <dcterms:created xsi:type="dcterms:W3CDTF">2026-07-06T13:01:14Z</dcterms:created>
  <dcterms:modified xsi:type="dcterms:W3CDTF">2026-07-07T16:41:09Z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