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terof\Desktop\"/>
    </mc:Choice>
  </mc:AlternateContent>
  <xr:revisionPtr revIDLastSave="0" documentId="8_{6CC2744A-B896-43CD-B4F1-7556D7AB9318}" xr6:coauthVersionLast="47" xr6:coauthVersionMax="47" xr10:uidLastSave="{00000000-0000-0000-0000-000000000000}"/>
  <bookViews>
    <workbookView xWindow="-120" yWindow="-120" windowWidth="29040" windowHeight="15720" xr2:uid="{403CF1F1-EA41-490E-9495-613A1C89B6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77" i="1" l="1"/>
  <c r="AB77" i="1"/>
  <c r="Y77" i="1"/>
  <c r="V77" i="1"/>
  <c r="S77" i="1"/>
  <c r="P77" i="1"/>
  <c r="J77" i="1"/>
  <c r="D77" i="1"/>
  <c r="AE76" i="1"/>
  <c r="AB76" i="1"/>
  <c r="Y76" i="1"/>
  <c r="V76" i="1"/>
  <c r="S76" i="1"/>
  <c r="P76" i="1"/>
  <c r="M76" i="1"/>
  <c r="J76" i="1"/>
  <c r="G76" i="1"/>
  <c r="D76" i="1"/>
  <c r="AE75" i="1"/>
  <c r="AB75" i="1"/>
  <c r="Y75" i="1"/>
  <c r="V75" i="1"/>
  <c r="S75" i="1"/>
  <c r="P75" i="1"/>
  <c r="M75" i="1"/>
  <c r="J75" i="1"/>
  <c r="G75" i="1"/>
  <c r="D75" i="1"/>
  <c r="AE74" i="1"/>
  <c r="AB74" i="1"/>
  <c r="Y74" i="1"/>
  <c r="V74" i="1"/>
  <c r="S74" i="1"/>
  <c r="P74" i="1"/>
  <c r="M74" i="1"/>
  <c r="J74" i="1"/>
  <c r="G74" i="1"/>
  <c r="D74" i="1"/>
  <c r="AE73" i="1"/>
  <c r="AB73" i="1"/>
  <c r="Y73" i="1"/>
  <c r="V73" i="1"/>
  <c r="S73" i="1"/>
  <c r="P73" i="1"/>
  <c r="M73" i="1"/>
  <c r="J73" i="1"/>
  <c r="G73" i="1"/>
  <c r="D73" i="1"/>
  <c r="AE72" i="1"/>
  <c r="AB72" i="1"/>
  <c r="Y72" i="1"/>
  <c r="V72" i="1"/>
  <c r="S72" i="1"/>
  <c r="P72" i="1"/>
  <c r="M72" i="1"/>
  <c r="J72" i="1"/>
  <c r="G72" i="1"/>
  <c r="D72" i="1"/>
  <c r="AE71" i="1"/>
  <c r="AB71" i="1"/>
  <c r="Y71" i="1"/>
  <c r="V71" i="1"/>
  <c r="S71" i="1"/>
  <c r="P71" i="1"/>
  <c r="M71" i="1"/>
  <c r="J71" i="1"/>
  <c r="G71" i="1"/>
  <c r="D71" i="1"/>
  <c r="AE70" i="1"/>
  <c r="AB70" i="1"/>
  <c r="Y70" i="1"/>
  <c r="V70" i="1"/>
  <c r="S70" i="1"/>
  <c r="P70" i="1"/>
  <c r="M70" i="1"/>
  <c r="J70" i="1"/>
  <c r="G70" i="1"/>
  <c r="D70" i="1"/>
  <c r="AE69" i="1"/>
  <c r="AB69" i="1"/>
  <c r="Y69" i="1"/>
  <c r="V69" i="1"/>
  <c r="S69" i="1"/>
  <c r="P69" i="1"/>
  <c r="M69" i="1"/>
  <c r="J69" i="1"/>
  <c r="G69" i="1"/>
  <c r="D69" i="1"/>
  <c r="AE68" i="1"/>
  <c r="AB68" i="1"/>
  <c r="Y68" i="1"/>
  <c r="V68" i="1"/>
  <c r="S68" i="1"/>
  <c r="P68" i="1"/>
  <c r="M68" i="1"/>
  <c r="J68" i="1"/>
  <c r="G68" i="1"/>
  <c r="D68" i="1"/>
  <c r="AE67" i="1"/>
  <c r="AB67" i="1"/>
  <c r="Y67" i="1"/>
  <c r="V67" i="1"/>
  <c r="S67" i="1"/>
  <c r="P67" i="1"/>
  <c r="M67" i="1"/>
  <c r="J67" i="1"/>
  <c r="G67" i="1"/>
  <c r="D67" i="1"/>
  <c r="AE66" i="1"/>
  <c r="AB66" i="1"/>
  <c r="Y66" i="1"/>
  <c r="V66" i="1"/>
  <c r="S66" i="1"/>
  <c r="P66" i="1"/>
  <c r="M66" i="1"/>
  <c r="J66" i="1"/>
  <c r="G66" i="1"/>
  <c r="D66" i="1"/>
  <c r="AE65" i="1"/>
  <c r="AB65" i="1"/>
  <c r="Y65" i="1"/>
  <c r="V65" i="1"/>
  <c r="S65" i="1"/>
  <c r="P65" i="1"/>
  <c r="M65" i="1"/>
  <c r="J65" i="1"/>
  <c r="G65" i="1"/>
  <c r="D65" i="1"/>
  <c r="AE64" i="1"/>
  <c r="AB64" i="1"/>
  <c r="Y64" i="1"/>
  <c r="V64" i="1"/>
  <c r="S64" i="1"/>
  <c r="P64" i="1"/>
  <c r="M64" i="1"/>
  <c r="J64" i="1"/>
  <c r="G64" i="1"/>
  <c r="D64" i="1"/>
  <c r="AE63" i="1"/>
  <c r="AB63" i="1"/>
  <c r="Y63" i="1"/>
  <c r="V63" i="1"/>
  <c r="S63" i="1"/>
  <c r="P63" i="1"/>
  <c r="M63" i="1"/>
  <c r="J63" i="1"/>
  <c r="G63" i="1"/>
  <c r="D63" i="1"/>
  <c r="AE62" i="1"/>
  <c r="AB62" i="1"/>
  <c r="Y62" i="1"/>
  <c r="V62" i="1"/>
  <c r="S62" i="1"/>
  <c r="P62" i="1"/>
  <c r="M62" i="1"/>
  <c r="J62" i="1"/>
  <c r="G62" i="1"/>
  <c r="D62" i="1"/>
  <c r="AE61" i="1"/>
  <c r="AB61" i="1"/>
  <c r="Y61" i="1"/>
  <c r="V61" i="1"/>
  <c r="S61" i="1"/>
  <c r="P61" i="1"/>
  <c r="M61" i="1"/>
  <c r="J61" i="1"/>
  <c r="G61" i="1"/>
  <c r="D61" i="1"/>
  <c r="AE60" i="1"/>
  <c r="AB60" i="1"/>
  <c r="Y60" i="1"/>
  <c r="V60" i="1"/>
  <c r="S60" i="1"/>
  <c r="P60" i="1"/>
  <c r="M60" i="1"/>
  <c r="J60" i="1"/>
  <c r="G60" i="1"/>
  <c r="D60" i="1"/>
  <c r="AE59" i="1"/>
  <c r="AB59" i="1"/>
  <c r="Y59" i="1"/>
  <c r="V59" i="1"/>
  <c r="S59" i="1"/>
  <c r="P59" i="1"/>
  <c r="M59" i="1"/>
  <c r="J59" i="1"/>
  <c r="G59" i="1"/>
  <c r="D59" i="1"/>
  <c r="AE58" i="1"/>
  <c r="AB58" i="1"/>
  <c r="Y58" i="1"/>
  <c r="V58" i="1"/>
  <c r="S58" i="1"/>
  <c r="P58" i="1"/>
  <c r="M58" i="1"/>
  <c r="J58" i="1"/>
  <c r="G58" i="1"/>
  <c r="D58" i="1"/>
  <c r="AE57" i="1"/>
  <c r="AB57" i="1"/>
  <c r="Y57" i="1"/>
  <c r="V57" i="1"/>
  <c r="S57" i="1"/>
  <c r="P57" i="1"/>
  <c r="M57" i="1"/>
  <c r="J57" i="1"/>
  <c r="G57" i="1"/>
  <c r="D57" i="1"/>
  <c r="AE56" i="1"/>
  <c r="AB56" i="1"/>
  <c r="Y56" i="1"/>
  <c r="V56" i="1"/>
  <c r="S56" i="1"/>
  <c r="P56" i="1"/>
  <c r="M56" i="1"/>
  <c r="J56" i="1"/>
  <c r="G56" i="1"/>
  <c r="D56" i="1"/>
  <c r="AE55" i="1"/>
  <c r="AB55" i="1"/>
  <c r="Y55" i="1"/>
  <c r="V55" i="1"/>
  <c r="S55" i="1"/>
  <c r="P55" i="1"/>
  <c r="M55" i="1"/>
  <c r="J55" i="1"/>
  <c r="G55" i="1"/>
  <c r="D55" i="1"/>
  <c r="AE54" i="1"/>
  <c r="AB54" i="1"/>
  <c r="Y54" i="1"/>
  <c r="V54" i="1"/>
  <c r="S54" i="1"/>
  <c r="P54" i="1"/>
  <c r="M54" i="1"/>
  <c r="J54" i="1"/>
  <c r="G54" i="1"/>
  <c r="D54" i="1"/>
  <c r="AE53" i="1"/>
  <c r="AB53" i="1"/>
  <c r="Y53" i="1"/>
  <c r="V53" i="1"/>
  <c r="S53" i="1"/>
  <c r="P53" i="1"/>
  <c r="M53" i="1"/>
  <c r="J53" i="1"/>
  <c r="G53" i="1"/>
  <c r="D53" i="1"/>
  <c r="AE52" i="1"/>
  <c r="AB52" i="1"/>
  <c r="Y52" i="1"/>
  <c r="V52" i="1"/>
  <c r="S52" i="1"/>
  <c r="P52" i="1"/>
  <c r="M52" i="1"/>
  <c r="J52" i="1"/>
  <c r="G52" i="1"/>
  <c r="D52" i="1"/>
  <c r="AE51" i="1"/>
  <c r="AB51" i="1"/>
  <c r="Y51" i="1"/>
  <c r="V51" i="1"/>
  <c r="S51" i="1"/>
  <c r="P51" i="1"/>
  <c r="M51" i="1"/>
  <c r="J51" i="1"/>
  <c r="G51" i="1"/>
  <c r="D51" i="1"/>
  <c r="AE50" i="1"/>
  <c r="AB50" i="1"/>
  <c r="Y50" i="1"/>
  <c r="V50" i="1"/>
  <c r="S50" i="1"/>
  <c r="P50" i="1"/>
  <c r="M50" i="1"/>
  <c r="J50" i="1"/>
  <c r="G50" i="1"/>
  <c r="D50" i="1"/>
  <c r="AE49" i="1"/>
  <c r="AB49" i="1"/>
  <c r="Y49" i="1"/>
  <c r="V49" i="1"/>
  <c r="S49" i="1"/>
  <c r="P49" i="1"/>
  <c r="M49" i="1"/>
  <c r="J49" i="1"/>
  <c r="G49" i="1"/>
  <c r="D49" i="1"/>
  <c r="AE48" i="1"/>
  <c r="AB48" i="1"/>
  <c r="Y48" i="1"/>
  <c r="V48" i="1"/>
  <c r="S48" i="1"/>
  <c r="P48" i="1"/>
  <c r="M48" i="1"/>
  <c r="J48" i="1"/>
  <c r="G48" i="1"/>
  <c r="D48" i="1"/>
  <c r="AE47" i="1"/>
  <c r="AB47" i="1"/>
  <c r="Y47" i="1"/>
  <c r="V47" i="1"/>
  <c r="S47" i="1"/>
  <c r="P47" i="1"/>
  <c r="M47" i="1"/>
  <c r="J47" i="1"/>
  <c r="G47" i="1"/>
  <c r="D47" i="1"/>
  <c r="AE46" i="1"/>
  <c r="AB46" i="1"/>
  <c r="Y46" i="1"/>
  <c r="V46" i="1"/>
  <c r="S46" i="1"/>
  <c r="P46" i="1"/>
  <c r="M46" i="1"/>
  <c r="J46" i="1"/>
  <c r="G46" i="1"/>
  <c r="D46" i="1"/>
  <c r="AE45" i="1"/>
  <c r="AB45" i="1"/>
  <c r="Y45" i="1"/>
  <c r="V45" i="1"/>
  <c r="S45" i="1"/>
  <c r="P45" i="1"/>
  <c r="M45" i="1"/>
  <c r="J45" i="1"/>
  <c r="G45" i="1"/>
  <c r="D45" i="1"/>
  <c r="AE44" i="1"/>
  <c r="AB44" i="1"/>
  <c r="Y44" i="1"/>
  <c r="V44" i="1"/>
  <c r="S44" i="1"/>
  <c r="P44" i="1"/>
  <c r="M44" i="1"/>
  <c r="J44" i="1"/>
  <c r="G44" i="1"/>
  <c r="D44" i="1"/>
  <c r="AE43" i="1"/>
  <c r="AB43" i="1"/>
  <c r="Y43" i="1"/>
  <c r="V43" i="1"/>
  <c r="S43" i="1"/>
  <c r="P43" i="1"/>
  <c r="M43" i="1"/>
  <c r="J43" i="1"/>
  <c r="G43" i="1"/>
  <c r="D43" i="1"/>
  <c r="AE42" i="1"/>
  <c r="AB42" i="1"/>
  <c r="Y42" i="1"/>
  <c r="V42" i="1"/>
  <c r="S42" i="1"/>
  <c r="P42" i="1"/>
  <c r="M42" i="1"/>
  <c r="J42" i="1"/>
  <c r="G42" i="1"/>
  <c r="D42" i="1"/>
  <c r="AE41" i="1"/>
  <c r="AB41" i="1"/>
  <c r="Y41" i="1"/>
  <c r="V41" i="1"/>
  <c r="S41" i="1"/>
  <c r="P41" i="1"/>
  <c r="M41" i="1"/>
  <c r="J41" i="1"/>
  <c r="G41" i="1"/>
  <c r="D41" i="1"/>
  <c r="AE40" i="1"/>
  <c r="AB40" i="1"/>
  <c r="Y40" i="1"/>
  <c r="V40" i="1"/>
  <c r="S40" i="1"/>
  <c r="P40" i="1"/>
  <c r="M40" i="1"/>
  <c r="J40" i="1"/>
  <c r="G40" i="1"/>
  <c r="D40" i="1"/>
  <c r="AE39" i="1"/>
  <c r="AB39" i="1"/>
  <c r="Y39" i="1"/>
  <c r="V39" i="1"/>
  <c r="S39" i="1"/>
  <c r="P39" i="1"/>
  <c r="M39" i="1"/>
  <c r="J39" i="1"/>
  <c r="G39" i="1"/>
  <c r="D39" i="1"/>
  <c r="AE38" i="1"/>
  <c r="AB38" i="1"/>
  <c r="Y38" i="1"/>
  <c r="V38" i="1"/>
  <c r="S38" i="1"/>
  <c r="P38" i="1"/>
  <c r="M38" i="1"/>
  <c r="J38" i="1"/>
  <c r="G38" i="1"/>
  <c r="D38" i="1"/>
  <c r="AE37" i="1"/>
  <c r="AB37" i="1"/>
  <c r="Y37" i="1"/>
  <c r="V37" i="1"/>
  <c r="S37" i="1"/>
  <c r="P37" i="1"/>
  <c r="M37" i="1"/>
  <c r="J37" i="1"/>
  <c r="G37" i="1"/>
  <c r="D37" i="1"/>
  <c r="AE36" i="1"/>
  <c r="AB36" i="1"/>
  <c r="Y36" i="1"/>
  <c r="V36" i="1"/>
  <c r="S36" i="1"/>
  <c r="P36" i="1"/>
  <c r="M36" i="1"/>
  <c r="J36" i="1"/>
  <c r="G36" i="1"/>
  <c r="D36" i="1"/>
  <c r="AE35" i="1"/>
  <c r="AB35" i="1"/>
  <c r="Y35" i="1"/>
  <c r="V35" i="1"/>
  <c r="S35" i="1"/>
  <c r="P35" i="1"/>
  <c r="M35" i="1"/>
  <c r="J35" i="1"/>
  <c r="G35" i="1"/>
  <c r="D35" i="1"/>
  <c r="AE34" i="1"/>
  <c r="AB34" i="1"/>
  <c r="Y34" i="1"/>
  <c r="V34" i="1"/>
  <c r="S34" i="1"/>
  <c r="P34" i="1"/>
  <c r="M34" i="1"/>
  <c r="J34" i="1"/>
  <c r="G34" i="1"/>
  <c r="D34" i="1"/>
  <c r="AE33" i="1"/>
  <c r="AB33" i="1"/>
  <c r="Y33" i="1"/>
  <c r="V33" i="1"/>
  <c r="S33" i="1"/>
  <c r="P33" i="1"/>
  <c r="M33" i="1"/>
  <c r="J33" i="1"/>
  <c r="G33" i="1"/>
  <c r="D33" i="1"/>
  <c r="AE32" i="1"/>
  <c r="AB32" i="1"/>
  <c r="Y32" i="1"/>
  <c r="V32" i="1"/>
  <c r="S32" i="1"/>
  <c r="P32" i="1"/>
  <c r="M32" i="1"/>
  <c r="J32" i="1"/>
  <c r="G32" i="1"/>
  <c r="D32" i="1"/>
  <c r="AE31" i="1"/>
  <c r="AB31" i="1"/>
  <c r="Y31" i="1"/>
  <c r="V31" i="1"/>
  <c r="S31" i="1"/>
  <c r="P31" i="1"/>
  <c r="M31" i="1"/>
  <c r="J31" i="1"/>
  <c r="G31" i="1"/>
  <c r="D31" i="1"/>
  <c r="AE30" i="1"/>
  <c r="AB30" i="1"/>
  <c r="Y30" i="1"/>
  <c r="V30" i="1"/>
  <c r="S30" i="1"/>
  <c r="P30" i="1"/>
  <c r="M30" i="1"/>
  <c r="J30" i="1"/>
  <c r="G30" i="1"/>
  <c r="D30" i="1"/>
  <c r="AE29" i="1"/>
  <c r="AB29" i="1"/>
  <c r="Y29" i="1"/>
  <c r="V29" i="1"/>
  <c r="S29" i="1"/>
  <c r="P29" i="1"/>
  <c r="M29" i="1"/>
  <c r="J29" i="1"/>
  <c r="G29" i="1"/>
  <c r="D29" i="1"/>
  <c r="AE28" i="1"/>
  <c r="AB28" i="1"/>
  <c r="Y28" i="1"/>
  <c r="V28" i="1"/>
  <c r="S28" i="1"/>
  <c r="P28" i="1"/>
  <c r="M28" i="1"/>
  <c r="J28" i="1"/>
  <c r="G28" i="1"/>
  <c r="D28" i="1"/>
  <c r="AE27" i="1"/>
  <c r="AB27" i="1"/>
  <c r="Y27" i="1"/>
  <c r="V27" i="1"/>
  <c r="S27" i="1"/>
  <c r="P27" i="1"/>
  <c r="M27" i="1"/>
  <c r="J27" i="1"/>
  <c r="G27" i="1"/>
  <c r="D27" i="1"/>
  <c r="AE26" i="1"/>
  <c r="AB26" i="1"/>
  <c r="Y26" i="1"/>
  <c r="V26" i="1"/>
  <c r="S26" i="1"/>
  <c r="P26" i="1"/>
  <c r="M26" i="1"/>
  <c r="J26" i="1"/>
  <c r="G26" i="1"/>
  <c r="D26" i="1"/>
  <c r="AE25" i="1"/>
  <c r="AB25" i="1"/>
  <c r="Y25" i="1"/>
  <c r="V25" i="1"/>
  <c r="S25" i="1"/>
  <c r="P25" i="1"/>
  <c r="M25" i="1"/>
  <c r="J25" i="1"/>
  <c r="G25" i="1"/>
  <c r="D25" i="1"/>
  <c r="AE24" i="1"/>
  <c r="AB24" i="1"/>
  <c r="Y24" i="1"/>
  <c r="V24" i="1"/>
  <c r="S24" i="1"/>
  <c r="P24" i="1"/>
  <c r="M24" i="1"/>
  <c r="J24" i="1"/>
  <c r="G24" i="1"/>
  <c r="D24" i="1"/>
  <c r="AE23" i="1"/>
  <c r="AB23" i="1"/>
  <c r="Y23" i="1"/>
  <c r="V23" i="1"/>
  <c r="S23" i="1"/>
  <c r="P23" i="1"/>
  <c r="M23" i="1"/>
  <c r="J23" i="1"/>
  <c r="G23" i="1"/>
  <c r="D23" i="1"/>
  <c r="AE22" i="1"/>
  <c r="AB22" i="1"/>
  <c r="Y22" i="1"/>
  <c r="V22" i="1"/>
  <c r="S22" i="1"/>
  <c r="P22" i="1"/>
  <c r="M22" i="1"/>
  <c r="J22" i="1"/>
  <c r="G22" i="1"/>
  <c r="D22" i="1"/>
  <c r="AE21" i="1"/>
  <c r="AB21" i="1"/>
  <c r="Y21" i="1"/>
  <c r="V21" i="1"/>
  <c r="S21" i="1"/>
  <c r="P21" i="1"/>
  <c r="M21" i="1"/>
  <c r="J21" i="1"/>
  <c r="G21" i="1"/>
  <c r="D21" i="1"/>
  <c r="AE20" i="1"/>
  <c r="AB20" i="1"/>
  <c r="Y20" i="1"/>
  <c r="V20" i="1"/>
  <c r="S20" i="1"/>
  <c r="P20" i="1"/>
  <c r="M20" i="1"/>
  <c r="J20" i="1"/>
  <c r="G20" i="1"/>
  <c r="D20" i="1"/>
  <c r="AE19" i="1"/>
  <c r="AB19" i="1"/>
  <c r="Y19" i="1"/>
  <c r="V19" i="1"/>
  <c r="S19" i="1"/>
  <c r="P19" i="1"/>
  <c r="M19" i="1"/>
  <c r="J19" i="1"/>
  <c r="G19" i="1"/>
  <c r="D19" i="1"/>
  <c r="AE18" i="1"/>
  <c r="AB18" i="1"/>
  <c r="Y18" i="1"/>
  <c r="V18" i="1"/>
  <c r="S18" i="1"/>
  <c r="P18" i="1"/>
  <c r="M18" i="1"/>
  <c r="J18" i="1"/>
  <c r="G18" i="1"/>
  <c r="D18" i="1"/>
  <c r="AE17" i="1"/>
  <c r="AB17" i="1"/>
  <c r="Y17" i="1"/>
  <c r="V17" i="1"/>
  <c r="S17" i="1"/>
  <c r="P17" i="1"/>
  <c r="M17" i="1"/>
  <c r="J17" i="1"/>
  <c r="G17" i="1"/>
  <c r="D17" i="1"/>
  <c r="AE16" i="1"/>
  <c r="AB16" i="1"/>
  <c r="Y16" i="1"/>
  <c r="V16" i="1"/>
  <c r="S16" i="1"/>
  <c r="P16" i="1"/>
  <c r="M16" i="1"/>
  <c r="J16" i="1"/>
  <c r="G16" i="1"/>
  <c r="D16" i="1"/>
  <c r="AE15" i="1"/>
  <c r="AB15" i="1"/>
  <c r="Y15" i="1"/>
  <c r="V15" i="1"/>
  <c r="S15" i="1"/>
  <c r="P15" i="1"/>
  <c r="M15" i="1"/>
  <c r="J15" i="1"/>
  <c r="G15" i="1"/>
  <c r="D15" i="1"/>
  <c r="AE14" i="1"/>
  <c r="AB14" i="1"/>
  <c r="Y14" i="1"/>
  <c r="V14" i="1"/>
  <c r="S14" i="1"/>
  <c r="P14" i="1"/>
  <c r="M14" i="1"/>
  <c r="J14" i="1"/>
  <c r="G14" i="1"/>
  <c r="D14" i="1"/>
  <c r="AE13" i="1"/>
  <c r="AB13" i="1"/>
  <c r="Y13" i="1"/>
  <c r="V13" i="1"/>
  <c r="S13" i="1"/>
  <c r="P13" i="1"/>
  <c r="M13" i="1"/>
  <c r="J13" i="1"/>
  <c r="G13" i="1"/>
  <c r="D13" i="1"/>
  <c r="AE12" i="1"/>
  <c r="AB12" i="1"/>
  <c r="Y12" i="1"/>
  <c r="V12" i="1"/>
  <c r="S12" i="1"/>
  <c r="P12" i="1"/>
  <c r="M12" i="1"/>
  <c r="J12" i="1"/>
  <c r="G12" i="1"/>
  <c r="D12" i="1"/>
  <c r="AE11" i="1"/>
  <c r="AB11" i="1"/>
  <c r="Y11" i="1"/>
  <c r="V11" i="1"/>
  <c r="S11" i="1"/>
  <c r="P11" i="1"/>
  <c r="M11" i="1"/>
  <c r="J11" i="1"/>
  <c r="G11" i="1"/>
  <c r="D11" i="1"/>
  <c r="AE10" i="1"/>
  <c r="AB10" i="1"/>
  <c r="Y10" i="1"/>
  <c r="V10" i="1"/>
  <c r="S10" i="1"/>
  <c r="P10" i="1"/>
  <c r="M10" i="1"/>
  <c r="J10" i="1"/>
  <c r="G10" i="1"/>
  <c r="D10" i="1"/>
  <c r="AE9" i="1"/>
  <c r="AB9" i="1"/>
  <c r="Y9" i="1"/>
  <c r="V9" i="1"/>
  <c r="S9" i="1"/>
  <c r="P9" i="1"/>
  <c r="M9" i="1"/>
  <c r="J9" i="1"/>
  <c r="G9" i="1"/>
  <c r="D9" i="1"/>
  <c r="AE8" i="1"/>
  <c r="AB8" i="1"/>
  <c r="Y8" i="1"/>
  <c r="V8" i="1"/>
  <c r="S8" i="1"/>
  <c r="P8" i="1"/>
  <c r="M8" i="1"/>
  <c r="J8" i="1"/>
  <c r="G8" i="1"/>
  <c r="D8" i="1"/>
  <c r="AE7" i="1"/>
  <c r="AB7" i="1"/>
  <c r="Y7" i="1"/>
  <c r="V7" i="1"/>
  <c r="S7" i="1"/>
  <c r="P7" i="1"/>
  <c r="M7" i="1"/>
  <c r="J7" i="1"/>
  <c r="G7" i="1"/>
  <c r="D7" i="1"/>
  <c r="AE6" i="1"/>
  <c r="AB6" i="1"/>
  <c r="Y6" i="1"/>
  <c r="V6" i="1"/>
  <c r="S6" i="1"/>
  <c r="P6" i="1"/>
  <c r="M6" i="1"/>
  <c r="J6" i="1"/>
  <c r="G6" i="1"/>
  <c r="D6" i="1"/>
  <c r="AE5" i="1"/>
  <c r="AB5" i="1"/>
  <c r="Y5" i="1"/>
  <c r="V5" i="1"/>
  <c r="S5" i="1"/>
  <c r="P5" i="1"/>
  <c r="M5" i="1"/>
  <c r="J5" i="1"/>
  <c r="G5" i="1"/>
  <c r="D5" i="1"/>
  <c r="AE4" i="1"/>
  <c r="AB4" i="1"/>
  <c r="Y4" i="1"/>
  <c r="V4" i="1"/>
  <c r="S4" i="1"/>
  <c r="P4" i="1"/>
  <c r="M4" i="1"/>
  <c r="J4" i="1"/>
  <c r="G4" i="1"/>
  <c r="D4" i="1"/>
  <c r="AE3" i="1"/>
  <c r="AB3" i="1"/>
  <c r="Y3" i="1"/>
  <c r="V3" i="1"/>
  <c r="S3" i="1"/>
  <c r="P3" i="1"/>
  <c r="M3" i="1"/>
  <c r="J3" i="1"/>
  <c r="G3" i="1"/>
  <c r="D3" i="1"/>
</calcChain>
</file>

<file path=xl/sharedStrings.xml><?xml version="1.0" encoding="utf-8"?>
<sst xmlns="http://schemas.openxmlformats.org/spreadsheetml/2006/main" count="106" uniqueCount="79">
  <si>
    <t>Destination</t>
  </si>
  <si>
    <t>€000</t>
  </si>
  <si>
    <t>Tonnes</t>
  </si>
  <si>
    <t>Kgs</t>
  </si>
  <si>
    <t>Grand Total</t>
  </si>
  <si>
    <t>France</t>
  </si>
  <si>
    <t>United Kingdom</t>
  </si>
  <si>
    <t>Germany</t>
  </si>
  <si>
    <t>Sweden</t>
  </si>
  <si>
    <t>Belgium</t>
  </si>
  <si>
    <t>Netherlands</t>
  </si>
  <si>
    <t>China</t>
  </si>
  <si>
    <t>Italy</t>
  </si>
  <si>
    <t>Denmark</t>
  </si>
  <si>
    <t>Switzerland</t>
  </si>
  <si>
    <t>Cote d'Ivoire</t>
  </si>
  <si>
    <t>South Africa</t>
  </si>
  <si>
    <t>Poland</t>
  </si>
  <si>
    <t>Ghana</t>
  </si>
  <si>
    <t>Tunisia</t>
  </si>
  <si>
    <t>Philippines</t>
  </si>
  <si>
    <t>Spain</t>
  </si>
  <si>
    <t>Viet Nam</t>
  </si>
  <si>
    <t>Canada</t>
  </si>
  <si>
    <t>Congo</t>
  </si>
  <si>
    <t>Czech Republic</t>
  </si>
  <si>
    <t>Greece</t>
  </si>
  <si>
    <t>Austria</t>
  </si>
  <si>
    <t>Norway</t>
  </si>
  <si>
    <t>Angola</t>
  </si>
  <si>
    <t>Liberia</t>
  </si>
  <si>
    <t>Finland</t>
  </si>
  <si>
    <t>Malta</t>
  </si>
  <si>
    <t>Portugal</t>
  </si>
  <si>
    <t>Luxembourg</t>
  </si>
  <si>
    <t>Comoros</t>
  </si>
  <si>
    <t>United Arab Emirates</t>
  </si>
  <si>
    <t>Singapore</t>
  </si>
  <si>
    <t>Slovakia</t>
  </si>
  <si>
    <t>Croatia</t>
  </si>
  <si>
    <t>Bahrain</t>
  </si>
  <si>
    <t>Bulgaria</t>
  </si>
  <si>
    <t>Cyprus</t>
  </si>
  <si>
    <t>Unknown (Intra EU)</t>
  </si>
  <si>
    <t>Romania</t>
  </si>
  <si>
    <t>Unknown (Non-EU)</t>
  </si>
  <si>
    <t>Senegal</t>
  </si>
  <si>
    <t>Japan</t>
  </si>
  <si>
    <t>Latvia</t>
  </si>
  <si>
    <t>Kuwait</t>
  </si>
  <si>
    <t>South Korea</t>
  </si>
  <si>
    <t>Guinea</t>
  </si>
  <si>
    <t>Togo</t>
  </si>
  <si>
    <t>United States</t>
  </si>
  <si>
    <t>Cambodia</t>
  </si>
  <si>
    <t>Trinidad and Tabago</t>
  </si>
  <si>
    <t>Estonia</t>
  </si>
  <si>
    <t>Georgia</t>
  </si>
  <si>
    <t>Maldives</t>
  </si>
  <si>
    <t>New Zealand</t>
  </si>
  <si>
    <t>India</t>
  </si>
  <si>
    <t>Taiwan</t>
  </si>
  <si>
    <t>Gabon</t>
  </si>
  <si>
    <t>Namibia</t>
  </si>
  <si>
    <t>Papua New Guinea</t>
  </si>
  <si>
    <t>Cape Verde</t>
  </si>
  <si>
    <t>Hungary</t>
  </si>
  <si>
    <t>Mozambique</t>
  </si>
  <si>
    <t>Central African Republic</t>
  </si>
  <si>
    <t>Qatar</t>
  </si>
  <si>
    <t>Australia</t>
  </si>
  <si>
    <t>Turkey</t>
  </si>
  <si>
    <t>Uganda</t>
  </si>
  <si>
    <t>French Southern Territories</t>
  </si>
  <si>
    <t>Russia Federation</t>
  </si>
  <si>
    <t>Malaysia</t>
  </si>
  <si>
    <t>Saudi Arabia</t>
  </si>
  <si>
    <t>Haiti</t>
  </si>
  <si>
    <t>Lebanon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</si>
</sst>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164" fontId="1" fillId="0" borderId="11" xfId="0" applyNumberFormat="1" applyFont="1" applyBorder="1"/>
    <xf numFmtId="164" fontId="1" fillId="0" borderId="6" xfId="0" applyNumberFormat="1" applyFont="1" applyBorder="1"/>
    <xf numFmtId="43" fontId="1" fillId="0" borderId="9" xfId="0" applyNumberFormat="1" applyFont="1" applyBorder="1"/>
    <xf numFmtId="0" fontId="0" fillId="0" borderId="12" xfId="0" applyBorder="1" applyAlignment="1">
      <alignment horizontal="left" indent="1"/>
    </xf>
    <xf numFmtId="164" fontId="0" fillId="0" borderId="6" xfId="0" applyNumberFormat="1" applyBorder="1"/>
    <xf numFmtId="164" fontId="0" fillId="0" borderId="11" xfId="0" applyNumberFormat="1" applyBorder="1"/>
    <xf numFmtId="43" fontId="0" fillId="0" borderId="9" xfId="0" applyNumberFormat="1" applyBorder="1"/>
    <xf numFmtId="0" fontId="0" fillId="0" borderId="13" xfId="0" applyBorder="1" applyAlignment="1">
      <alignment horizontal="left" indent="1"/>
    </xf>
    <xf numFmtId="164" fontId="0" fillId="0" borderId="14" xfId="0" applyNumberFormat="1" applyBorder="1"/>
    <xf numFmtId="0" fontId="0" fillId="0" borderId="15" xfId="0" applyBorder="1" applyAlignment="1">
      <alignment horizontal="left" indent="1"/>
    </xf>
    <xf numFmtId="164" fontId="0" fillId="0" borderId="16" xfId="0" applyNumberFormat="1" applyBorder="1"/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CD06-1F1C-4ACD-9CE4-8B9B093E88B5}">
  <dimension ref="A1:AE77"/>
  <sheetViews>
    <sheetView tabSelected="1" topLeftCell="A3" workbookViewId="0">
      <selection sqref="A1:AE77"/>
    </sheetView>
  </sheetViews>
  <sheetFormatPr defaultRowHeight="15" x14ac:dyDescent="0.25"/>
  <cols>
    <col min="1" max="1" width="24.85546875" customWidth="1"/>
    <col min="4" max="4" width="13.140625" customWidth="1"/>
    <col min="7" max="7" width="12.140625" customWidth="1"/>
    <col min="10" max="10" width="12.28515625" customWidth="1"/>
    <col min="13" max="13" width="12.28515625" customWidth="1"/>
    <col min="16" max="16" width="12.7109375" customWidth="1"/>
    <col min="19" max="19" width="13.7109375" customWidth="1"/>
    <col min="22" max="22" width="11.85546875" customWidth="1"/>
    <col min="25" max="25" width="12.28515625" customWidth="1"/>
    <col min="28" max="28" width="12.42578125" customWidth="1"/>
    <col min="31" max="31" width="14.28515625" customWidth="1"/>
  </cols>
  <sheetData>
    <row r="1" spans="1:31" x14ac:dyDescent="0.25">
      <c r="A1" s="1"/>
      <c r="B1" s="22">
        <v>2015</v>
      </c>
      <c r="C1" s="19"/>
      <c r="D1" s="20"/>
      <c r="E1" s="18">
        <v>2016</v>
      </c>
      <c r="F1" s="19"/>
      <c r="G1" s="20"/>
      <c r="H1" s="18">
        <v>2017</v>
      </c>
      <c r="I1" s="19"/>
      <c r="J1" s="20"/>
      <c r="K1" s="18">
        <v>2018</v>
      </c>
      <c r="L1" s="19"/>
      <c r="M1" s="20"/>
      <c r="N1" s="18">
        <v>2019</v>
      </c>
      <c r="O1" s="19"/>
      <c r="P1" s="20"/>
      <c r="Q1" s="18">
        <v>2020</v>
      </c>
      <c r="R1" s="19"/>
      <c r="S1" s="20"/>
      <c r="T1" s="18">
        <v>2021</v>
      </c>
      <c r="U1" s="19"/>
      <c r="V1" s="20"/>
      <c r="W1" s="18">
        <v>2022</v>
      </c>
      <c r="X1" s="19"/>
      <c r="Y1" s="20"/>
      <c r="Z1" s="18">
        <v>2023</v>
      </c>
      <c r="AA1" s="19"/>
      <c r="AB1" s="20"/>
      <c r="AC1" s="21">
        <v>2024</v>
      </c>
      <c r="AD1" s="21"/>
      <c r="AE1" s="21"/>
    </row>
    <row r="2" spans="1:31" ht="15.7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1</v>
      </c>
      <c r="F2" s="3" t="s">
        <v>2</v>
      </c>
      <c r="G2" s="3" t="s">
        <v>3</v>
      </c>
      <c r="H2" s="3" t="s">
        <v>1</v>
      </c>
      <c r="I2" s="3" t="s">
        <v>2</v>
      </c>
      <c r="J2" s="3" t="s">
        <v>3</v>
      </c>
      <c r="K2" s="3" t="s">
        <v>1</v>
      </c>
      <c r="L2" s="3" t="s">
        <v>2</v>
      </c>
      <c r="M2" s="3" t="s">
        <v>3</v>
      </c>
      <c r="N2" s="3" t="s">
        <v>1</v>
      </c>
      <c r="O2" s="3" t="s">
        <v>2</v>
      </c>
      <c r="P2" s="3" t="s">
        <v>3</v>
      </c>
      <c r="Q2" s="3" t="s">
        <v>1</v>
      </c>
      <c r="R2" s="3" t="s">
        <v>2</v>
      </c>
      <c r="S2" s="3" t="s">
        <v>3</v>
      </c>
      <c r="T2" s="3" t="s">
        <v>1</v>
      </c>
      <c r="U2" s="3" t="s">
        <v>2</v>
      </c>
      <c r="V2" s="3" t="s">
        <v>3</v>
      </c>
      <c r="W2" s="3" t="s">
        <v>1</v>
      </c>
      <c r="X2" s="3" t="s">
        <v>2</v>
      </c>
      <c r="Y2" s="3" t="s">
        <v>3</v>
      </c>
      <c r="Z2" s="3" t="s">
        <v>1</v>
      </c>
      <c r="AA2" s="3" t="s">
        <v>2</v>
      </c>
      <c r="AB2" s="3" t="s">
        <v>3</v>
      </c>
      <c r="AC2" s="4" t="s">
        <v>1</v>
      </c>
      <c r="AD2" s="4" t="s">
        <v>2</v>
      </c>
      <c r="AE2" s="5" t="s">
        <v>3</v>
      </c>
    </row>
    <row r="3" spans="1:31" x14ac:dyDescent="0.25">
      <c r="A3" s="6" t="s">
        <v>4</v>
      </c>
      <c r="B3" s="7">
        <v>241892.62548127401</v>
      </c>
      <c r="C3" s="7">
        <v>48017.463083839997</v>
      </c>
      <c r="D3" s="7">
        <f t="shared" ref="D3:D34" si="0">C3*1000</f>
        <v>48017463.083839998</v>
      </c>
      <c r="E3" s="7">
        <v>277105.623057105</v>
      </c>
      <c r="F3" s="7">
        <v>55844.803999999996</v>
      </c>
      <c r="G3" s="7">
        <f t="shared" ref="G3:G34" si="1">F3*1000</f>
        <v>55844804</v>
      </c>
      <c r="H3" s="7">
        <v>310053.68548361189</v>
      </c>
      <c r="I3" s="7">
        <v>62434.029000500013</v>
      </c>
      <c r="J3" s="7">
        <f t="shared" ref="J3:J34" si="2">I3*1000</f>
        <v>62434029.000500016</v>
      </c>
      <c r="K3" s="7">
        <v>316004.47244487901</v>
      </c>
      <c r="L3" s="7">
        <v>59760.749518167009</v>
      </c>
      <c r="M3" s="7">
        <f t="shared" ref="M3:M34" si="3">L3*1000</f>
        <v>59760749.518167011</v>
      </c>
      <c r="N3" s="7">
        <v>317839.96437751508</v>
      </c>
      <c r="O3" s="7">
        <v>61959.515784558011</v>
      </c>
      <c r="P3" s="7">
        <f t="shared" ref="P3:P34" si="4">O3*1000</f>
        <v>61959515.784558013</v>
      </c>
      <c r="Q3" s="7">
        <v>355680.40417681396</v>
      </c>
      <c r="R3" s="7">
        <v>64096.493320152986</v>
      </c>
      <c r="S3" s="7">
        <f t="shared" ref="S3:S34" si="5">R3*1000</f>
        <v>64096493.320152983</v>
      </c>
      <c r="T3" s="7">
        <v>386494.51805458899</v>
      </c>
      <c r="U3" s="7">
        <v>58264.311388306</v>
      </c>
      <c r="V3" s="7">
        <f>U3*1000</f>
        <v>58264311.388305999</v>
      </c>
      <c r="W3" s="7">
        <v>454573.21903927409</v>
      </c>
      <c r="X3" s="7">
        <v>66501.839035493031</v>
      </c>
      <c r="Y3" s="7">
        <f>X3*1000</f>
        <v>66501839.035493031</v>
      </c>
      <c r="Z3" s="7">
        <v>418702.88900357299</v>
      </c>
      <c r="AA3" s="7">
        <v>64779.573057370981</v>
      </c>
      <c r="AB3" s="7">
        <f>AA3*1000</f>
        <v>64779573.057370983</v>
      </c>
      <c r="AC3" s="8">
        <v>394512.88809906907</v>
      </c>
      <c r="AD3" s="8">
        <v>53217.245516269992</v>
      </c>
      <c r="AE3" s="9">
        <f>AD3*1000</f>
        <v>53217245.516269989</v>
      </c>
    </row>
    <row r="4" spans="1:31" x14ac:dyDescent="0.25">
      <c r="A4" s="10" t="s">
        <v>5</v>
      </c>
      <c r="B4" s="11">
        <v>83132.194802569997</v>
      </c>
      <c r="C4" s="11">
        <v>16431.823</v>
      </c>
      <c r="D4" s="12">
        <f t="shared" si="0"/>
        <v>16431823</v>
      </c>
      <c r="E4" s="11">
        <v>100489.5522293</v>
      </c>
      <c r="F4" s="11">
        <v>19464.962</v>
      </c>
      <c r="G4" s="12">
        <f t="shared" si="1"/>
        <v>19464962</v>
      </c>
      <c r="H4" s="11">
        <v>107792.1061914</v>
      </c>
      <c r="I4" s="11">
        <v>21223.355</v>
      </c>
      <c r="J4" s="12">
        <f t="shared" si="2"/>
        <v>21223355</v>
      </c>
      <c r="K4" s="11">
        <v>101948.05316400001</v>
      </c>
      <c r="L4" s="11">
        <v>18817.206160549998</v>
      </c>
      <c r="M4" s="12">
        <f t="shared" si="3"/>
        <v>18817206.160549998</v>
      </c>
      <c r="N4" s="11">
        <v>99560.710772999999</v>
      </c>
      <c r="O4" s="11">
        <v>18547.999060030001</v>
      </c>
      <c r="P4" s="12">
        <f t="shared" si="4"/>
        <v>18547999.060030002</v>
      </c>
      <c r="Q4" s="11">
        <v>117840.69333163</v>
      </c>
      <c r="R4" s="11">
        <v>20308.563287860001</v>
      </c>
      <c r="S4" s="12">
        <f t="shared" si="5"/>
        <v>20308563.287860002</v>
      </c>
      <c r="T4" s="11">
        <v>126315.05446831998</v>
      </c>
      <c r="U4" s="11">
        <v>18079.768241899001</v>
      </c>
      <c r="V4" s="12">
        <f t="shared" ref="V4:V67" si="6">U4*1000</f>
        <v>18079768.241899002</v>
      </c>
      <c r="W4" s="11">
        <v>146523.2965582</v>
      </c>
      <c r="X4" s="11">
        <v>20701.566144230001</v>
      </c>
      <c r="Y4" s="12">
        <f t="shared" ref="Y4:Y67" si="7">X4*1000</f>
        <v>20701566.144230001</v>
      </c>
      <c r="Z4" s="11">
        <v>133239.2862785226</v>
      </c>
      <c r="AA4" s="11">
        <v>19105.967927945054</v>
      </c>
      <c r="AB4" s="12">
        <f t="shared" ref="AB4:AB67" si="8">AA4*1000</f>
        <v>19105967.927945055</v>
      </c>
      <c r="AC4" s="11">
        <v>138112.64009957999</v>
      </c>
      <c r="AD4" s="11">
        <v>17490.85883085</v>
      </c>
      <c r="AE4" s="13">
        <f t="shared" ref="AE4:AE67" si="9">AD4*1000</f>
        <v>17490858.830850001</v>
      </c>
    </row>
    <row r="5" spans="1:31" x14ac:dyDescent="0.25">
      <c r="A5" s="10" t="s">
        <v>6</v>
      </c>
      <c r="B5" s="11">
        <v>50000.368787622014</v>
      </c>
      <c r="C5" s="11">
        <v>12688.197903999997</v>
      </c>
      <c r="D5" s="12">
        <f t="shared" si="0"/>
        <v>12688197.903999997</v>
      </c>
      <c r="E5" s="11">
        <v>52418.953696300996</v>
      </c>
      <c r="F5" s="11">
        <v>13759.512000000001</v>
      </c>
      <c r="G5" s="12">
        <f t="shared" si="1"/>
        <v>13759512</v>
      </c>
      <c r="H5" s="11">
        <v>54694.654521555</v>
      </c>
      <c r="I5" s="11">
        <v>14636.721000500003</v>
      </c>
      <c r="J5" s="12">
        <f t="shared" si="2"/>
        <v>14636721.000500003</v>
      </c>
      <c r="K5" s="11">
        <v>58288.575523913009</v>
      </c>
      <c r="L5" s="11">
        <v>14385.105333120004</v>
      </c>
      <c r="M5" s="12">
        <f t="shared" si="3"/>
        <v>14385105.333120003</v>
      </c>
      <c r="N5" s="11">
        <v>62802.316149146987</v>
      </c>
      <c r="O5" s="11">
        <v>14767.784463890001</v>
      </c>
      <c r="P5" s="12">
        <f t="shared" si="4"/>
        <v>14767784.463890001</v>
      </c>
      <c r="Q5" s="11">
        <v>60240.080638070001</v>
      </c>
      <c r="R5" s="11">
        <v>12980.942372874999</v>
      </c>
      <c r="S5" s="12">
        <f t="shared" si="5"/>
        <v>12980942.372874999</v>
      </c>
      <c r="T5" s="11">
        <v>47721.052405573006</v>
      </c>
      <c r="U5" s="11">
        <v>8636.794924924001</v>
      </c>
      <c r="V5" s="12">
        <f t="shared" si="6"/>
        <v>8636794.9249240011</v>
      </c>
      <c r="W5" s="11">
        <v>57726.362519231006</v>
      </c>
      <c r="X5" s="11">
        <v>10675.128141696001</v>
      </c>
      <c r="Y5" s="12">
        <f t="shared" si="7"/>
        <v>10675128.141696</v>
      </c>
      <c r="Z5" s="11">
        <v>55222.270236621524</v>
      </c>
      <c r="AA5" s="11">
        <v>10654.389306043093</v>
      </c>
      <c r="AB5" s="12">
        <f t="shared" si="8"/>
        <v>10654389.306043092</v>
      </c>
      <c r="AC5" s="11">
        <v>51064.391719830011</v>
      </c>
      <c r="AD5" s="11">
        <v>8798.5921342379988</v>
      </c>
      <c r="AE5" s="13">
        <f t="shared" si="9"/>
        <v>8798592.1342379991</v>
      </c>
    </row>
    <row r="6" spans="1:31" x14ac:dyDescent="0.25">
      <c r="A6" s="10" t="s">
        <v>7</v>
      </c>
      <c r="B6" s="11">
        <v>23450.654711199997</v>
      </c>
      <c r="C6" s="11">
        <v>3818.875</v>
      </c>
      <c r="D6" s="12">
        <f t="shared" si="0"/>
        <v>3818875</v>
      </c>
      <c r="E6" s="11">
        <v>29212.574131699999</v>
      </c>
      <c r="F6" s="11">
        <v>4719.5930000000008</v>
      </c>
      <c r="G6" s="12">
        <f t="shared" si="1"/>
        <v>4719593.0000000009</v>
      </c>
      <c r="H6" s="11">
        <v>30967.049000000003</v>
      </c>
      <c r="I6" s="11">
        <v>5153.7060000000001</v>
      </c>
      <c r="J6" s="12">
        <f t="shared" si="2"/>
        <v>5153706</v>
      </c>
      <c r="K6" s="11">
        <v>39660.525889780001</v>
      </c>
      <c r="L6" s="11">
        <v>6344.2411670000001</v>
      </c>
      <c r="M6" s="12">
        <f t="shared" si="3"/>
        <v>6344241.1670000004</v>
      </c>
      <c r="N6" s="11">
        <v>36251.7691452</v>
      </c>
      <c r="O6" s="11">
        <v>6017.7064103000002</v>
      </c>
      <c r="P6" s="12">
        <f t="shared" si="4"/>
        <v>6017706.4103000006</v>
      </c>
      <c r="Q6" s="11">
        <v>41992.101695573998</v>
      </c>
      <c r="R6" s="11">
        <v>7787.8829389019993</v>
      </c>
      <c r="S6" s="12">
        <f t="shared" si="5"/>
        <v>7787882.938901999</v>
      </c>
      <c r="T6" s="11">
        <v>59258.576000000001</v>
      </c>
      <c r="U6" s="11">
        <v>9103.8007462610003</v>
      </c>
      <c r="V6" s="12">
        <f t="shared" si="6"/>
        <v>9103800.7462610006</v>
      </c>
      <c r="W6" s="11">
        <v>77697.578525129997</v>
      </c>
      <c r="X6" s="11">
        <v>11887.786696323999</v>
      </c>
      <c r="Y6" s="12">
        <f t="shared" si="7"/>
        <v>11887786.696324</v>
      </c>
      <c r="Z6" s="11">
        <v>67675.336164836539</v>
      </c>
      <c r="AA6" s="11">
        <v>10318.720314513037</v>
      </c>
      <c r="AB6" s="12">
        <f t="shared" si="8"/>
        <v>10318720.314513037</v>
      </c>
      <c r="AC6" s="11">
        <v>72715.131617389998</v>
      </c>
      <c r="AD6" s="11">
        <v>9651.6932040600004</v>
      </c>
      <c r="AE6" s="13">
        <f t="shared" si="9"/>
        <v>9651693.2040600013</v>
      </c>
    </row>
    <row r="7" spans="1:31" x14ac:dyDescent="0.25">
      <c r="A7" s="10" t="s">
        <v>8</v>
      </c>
      <c r="B7" s="11">
        <v>17910.0045135</v>
      </c>
      <c r="C7" s="11">
        <v>3414.8001798400001</v>
      </c>
      <c r="D7" s="12">
        <f t="shared" si="0"/>
        <v>3414800.1798399999</v>
      </c>
      <c r="E7" s="11">
        <v>23048.048227899999</v>
      </c>
      <c r="F7" s="11">
        <v>4510.8249999999998</v>
      </c>
      <c r="G7" s="12">
        <f t="shared" si="1"/>
        <v>4510825</v>
      </c>
      <c r="H7" s="11">
        <v>25818.406760600003</v>
      </c>
      <c r="I7" s="11">
        <v>5189.1939999999995</v>
      </c>
      <c r="J7" s="12">
        <f t="shared" si="2"/>
        <v>5189193.9999999991</v>
      </c>
      <c r="K7" s="11">
        <v>23507.722033400001</v>
      </c>
      <c r="L7" s="11">
        <v>4562.4174150800009</v>
      </c>
      <c r="M7" s="12">
        <f t="shared" si="3"/>
        <v>4562417.4150800006</v>
      </c>
      <c r="N7" s="11">
        <v>27992.876197290003</v>
      </c>
      <c r="O7" s="11">
        <v>5566.5938631499994</v>
      </c>
      <c r="P7" s="12">
        <f t="shared" si="4"/>
        <v>5566593.8631499996</v>
      </c>
      <c r="Q7" s="11">
        <v>36031.521832999999</v>
      </c>
      <c r="R7" s="11">
        <v>6455.76841272</v>
      </c>
      <c r="S7" s="12">
        <f t="shared" si="5"/>
        <v>6455768.4127200004</v>
      </c>
      <c r="T7" s="11">
        <v>42341.737999999998</v>
      </c>
      <c r="U7" s="11">
        <v>6081.2595637900004</v>
      </c>
      <c r="V7" s="12">
        <f t="shared" si="6"/>
        <v>6081259.56379</v>
      </c>
      <c r="W7" s="11">
        <v>47642.963828699998</v>
      </c>
      <c r="X7" s="11">
        <v>6591.7886256599995</v>
      </c>
      <c r="Y7" s="12">
        <f t="shared" si="7"/>
        <v>6591788.6256599994</v>
      </c>
      <c r="Z7" s="11">
        <v>36093.251118448839</v>
      </c>
      <c r="AA7" s="11">
        <v>5345.7759523878303</v>
      </c>
      <c r="AB7" s="12">
        <f t="shared" si="8"/>
        <v>5345775.9523878302</v>
      </c>
      <c r="AC7" s="11">
        <v>28969.4837787</v>
      </c>
      <c r="AD7" s="11">
        <v>3983.4742869400006</v>
      </c>
      <c r="AE7" s="13">
        <f t="shared" si="9"/>
        <v>3983474.2869400005</v>
      </c>
    </row>
    <row r="8" spans="1:31" x14ac:dyDescent="0.25">
      <c r="A8" s="10" t="s">
        <v>9</v>
      </c>
      <c r="B8" s="11">
        <v>24050.658984099999</v>
      </c>
      <c r="C8" s="11">
        <v>3060.393</v>
      </c>
      <c r="D8" s="12">
        <f t="shared" si="0"/>
        <v>3060393</v>
      </c>
      <c r="E8" s="11">
        <v>25448.898705499996</v>
      </c>
      <c r="F8" s="11">
        <v>3377.4369999999999</v>
      </c>
      <c r="G8" s="12">
        <f t="shared" si="1"/>
        <v>3377437</v>
      </c>
      <c r="H8" s="11">
        <v>24618.537550699999</v>
      </c>
      <c r="I8" s="11">
        <v>3433.1750000000002</v>
      </c>
      <c r="J8" s="12">
        <f t="shared" si="2"/>
        <v>3433175</v>
      </c>
      <c r="K8" s="11">
        <v>27301.194817000003</v>
      </c>
      <c r="L8" s="11">
        <v>3799.196584495</v>
      </c>
      <c r="M8" s="12">
        <f t="shared" si="3"/>
        <v>3799196.5844950001</v>
      </c>
      <c r="N8" s="11">
        <v>25331.566027878001</v>
      </c>
      <c r="O8" s="11">
        <v>3522.4251956569997</v>
      </c>
      <c r="P8" s="12">
        <f t="shared" si="4"/>
        <v>3522425.1956569995</v>
      </c>
      <c r="Q8" s="11">
        <v>28743.002000000004</v>
      </c>
      <c r="R8" s="11">
        <v>3680.3131392899995</v>
      </c>
      <c r="S8" s="12">
        <f t="shared" si="5"/>
        <v>3680313.1392899994</v>
      </c>
      <c r="T8" s="11">
        <v>32836.421407000002</v>
      </c>
      <c r="U8" s="11">
        <v>3490.8411167000004</v>
      </c>
      <c r="V8" s="12">
        <f t="shared" si="6"/>
        <v>3490841.1167000006</v>
      </c>
      <c r="W8" s="11">
        <v>26813.015348000001</v>
      </c>
      <c r="X8" s="11">
        <v>2882.4533959400005</v>
      </c>
      <c r="Y8" s="12">
        <f t="shared" si="7"/>
        <v>2882453.3959400007</v>
      </c>
      <c r="Z8" s="11">
        <v>24375.621172779458</v>
      </c>
      <c r="AA8" s="11">
        <v>2768.051544506041</v>
      </c>
      <c r="AB8" s="12">
        <f t="shared" si="8"/>
        <v>2768051.5445060409</v>
      </c>
      <c r="AC8" s="11">
        <v>25116.036545070001</v>
      </c>
      <c r="AD8" s="11">
        <v>2623.0082035619998</v>
      </c>
      <c r="AE8" s="13">
        <f t="shared" si="9"/>
        <v>2623008.2035619998</v>
      </c>
    </row>
    <row r="9" spans="1:31" x14ac:dyDescent="0.25">
      <c r="A9" s="10" t="s">
        <v>10</v>
      </c>
      <c r="B9" s="11">
        <v>7546.9874201820003</v>
      </c>
      <c r="C9" s="11">
        <v>1604.8150000000001</v>
      </c>
      <c r="D9" s="12">
        <f t="shared" si="0"/>
        <v>1604815</v>
      </c>
      <c r="E9" s="11">
        <v>5826.9641813500002</v>
      </c>
      <c r="F9" s="11">
        <v>1557.4250000000002</v>
      </c>
      <c r="G9" s="12">
        <f t="shared" si="1"/>
        <v>1557425.0000000002</v>
      </c>
      <c r="H9" s="11">
        <v>6776.1264249860005</v>
      </c>
      <c r="I9" s="11">
        <v>1465.1439999999996</v>
      </c>
      <c r="J9" s="12">
        <f t="shared" si="2"/>
        <v>1465143.9999999995</v>
      </c>
      <c r="K9" s="11">
        <v>7178.0788494899989</v>
      </c>
      <c r="L9" s="11">
        <v>1554.9663565430001</v>
      </c>
      <c r="M9" s="12">
        <f t="shared" si="3"/>
        <v>1554966.3565430001</v>
      </c>
      <c r="N9" s="11">
        <v>6915.362000000001</v>
      </c>
      <c r="O9" s="11">
        <v>1625.95070541</v>
      </c>
      <c r="P9" s="12">
        <f t="shared" si="4"/>
        <v>1625950.7054099999</v>
      </c>
      <c r="Q9" s="11">
        <v>7219.3481535399997</v>
      </c>
      <c r="R9" s="11">
        <v>1720.9520294310003</v>
      </c>
      <c r="S9" s="12">
        <f t="shared" si="5"/>
        <v>1720952.0294310004</v>
      </c>
      <c r="T9" s="11">
        <v>9800.8467496500016</v>
      </c>
      <c r="U9" s="11">
        <v>2345.9723111329995</v>
      </c>
      <c r="V9" s="12">
        <f t="shared" si="6"/>
        <v>2345972.3111329996</v>
      </c>
      <c r="W9" s="11">
        <v>17471.3677914</v>
      </c>
      <c r="X9" s="11">
        <v>3611.1885768399998</v>
      </c>
      <c r="Y9" s="12">
        <f t="shared" si="7"/>
        <v>3611188.5768399998</v>
      </c>
      <c r="Z9" s="11">
        <v>20990.220372764263</v>
      </c>
      <c r="AA9" s="11">
        <v>3194.7194950323269</v>
      </c>
      <c r="AB9" s="12">
        <f t="shared" si="8"/>
        <v>3194719.4950323268</v>
      </c>
      <c r="AC9" s="11">
        <v>19421.228670869998</v>
      </c>
      <c r="AD9" s="11">
        <v>3198.2463048999998</v>
      </c>
      <c r="AE9" s="13">
        <f t="shared" si="9"/>
        <v>3198246.3048999999</v>
      </c>
    </row>
    <row r="10" spans="1:31" x14ac:dyDescent="0.25">
      <c r="A10" s="10" t="s">
        <v>11</v>
      </c>
      <c r="B10" s="11">
        <v>4093.8229999999999</v>
      </c>
      <c r="C10" s="11">
        <v>1453.6289999999999</v>
      </c>
      <c r="D10" s="12">
        <f t="shared" si="0"/>
        <v>1453629</v>
      </c>
      <c r="E10" s="11">
        <v>2867.59</v>
      </c>
      <c r="F10" s="11">
        <v>1339.1769999999999</v>
      </c>
      <c r="G10" s="12">
        <f t="shared" si="1"/>
        <v>1339177</v>
      </c>
      <c r="H10" s="11">
        <v>6735.1579999999994</v>
      </c>
      <c r="I10" s="11">
        <v>2518.1750000000002</v>
      </c>
      <c r="J10" s="12">
        <f t="shared" si="2"/>
        <v>2518175</v>
      </c>
      <c r="K10" s="11">
        <v>3192.3560000000002</v>
      </c>
      <c r="L10" s="11">
        <v>1255.0669740790001</v>
      </c>
      <c r="M10" s="12">
        <f t="shared" si="3"/>
        <v>1255066.9740790001</v>
      </c>
      <c r="N10" s="11">
        <v>3634.0829999999996</v>
      </c>
      <c r="O10" s="11">
        <v>1678.8950000000002</v>
      </c>
      <c r="P10" s="12">
        <f t="shared" si="4"/>
        <v>1678895.0000000002</v>
      </c>
      <c r="Q10" s="11">
        <v>3318.9719999999998</v>
      </c>
      <c r="R10" s="11">
        <v>1396.2759999999998</v>
      </c>
      <c r="S10" s="12">
        <f t="shared" si="5"/>
        <v>1396275.9999999998</v>
      </c>
      <c r="T10" s="11">
        <v>2451.7329999999997</v>
      </c>
      <c r="U10" s="11">
        <v>910.92803228699984</v>
      </c>
      <c r="V10" s="12">
        <f t="shared" si="6"/>
        <v>910928.03228699986</v>
      </c>
      <c r="W10" s="11">
        <v>248.28199999999998</v>
      </c>
      <c r="X10" s="11">
        <v>50.677999999999997</v>
      </c>
      <c r="Y10" s="12">
        <f t="shared" si="7"/>
        <v>50678</v>
      </c>
      <c r="Z10" s="11">
        <v>4378.4789999999994</v>
      </c>
      <c r="AA10" s="11">
        <v>2520.1494556771663</v>
      </c>
      <c r="AB10" s="12">
        <f t="shared" si="8"/>
        <v>2520149.4556771661</v>
      </c>
      <c r="AC10" s="11">
        <v>211.31600000000003</v>
      </c>
      <c r="AD10" s="11">
        <v>36.496242451000001</v>
      </c>
      <c r="AE10" s="13">
        <f t="shared" si="9"/>
        <v>36496.242450999998</v>
      </c>
    </row>
    <row r="11" spans="1:31" x14ac:dyDescent="0.25">
      <c r="A11" s="10" t="s">
        <v>12</v>
      </c>
      <c r="B11" s="11">
        <v>6677.5992620999996</v>
      </c>
      <c r="C11" s="11">
        <v>1393.8140000000001</v>
      </c>
      <c r="D11" s="12">
        <f t="shared" si="0"/>
        <v>1393814</v>
      </c>
      <c r="E11" s="11">
        <v>7497.990622700001</v>
      </c>
      <c r="F11" s="11">
        <v>1537.107</v>
      </c>
      <c r="G11" s="12">
        <f t="shared" si="1"/>
        <v>1537107</v>
      </c>
      <c r="H11" s="11">
        <v>11423.949481200001</v>
      </c>
      <c r="I11" s="11">
        <v>2215.3939999999998</v>
      </c>
      <c r="J11" s="12">
        <f t="shared" si="2"/>
        <v>2215394</v>
      </c>
      <c r="K11" s="11">
        <v>11198.839238296001</v>
      </c>
      <c r="L11" s="11">
        <v>1971.08821053</v>
      </c>
      <c r="M11" s="12">
        <f t="shared" si="3"/>
        <v>1971088.21053</v>
      </c>
      <c r="N11" s="11">
        <v>11819.667084999999</v>
      </c>
      <c r="O11" s="11">
        <v>2233.9314920040001</v>
      </c>
      <c r="P11" s="12">
        <f t="shared" si="4"/>
        <v>2233931.4920040001</v>
      </c>
      <c r="Q11" s="11">
        <v>10435.138525</v>
      </c>
      <c r="R11" s="11">
        <v>2180.4880018700001</v>
      </c>
      <c r="S11" s="12">
        <f t="shared" si="5"/>
        <v>2180488.0018700003</v>
      </c>
      <c r="T11" s="11">
        <v>11208.989560000002</v>
      </c>
      <c r="U11" s="11">
        <v>1933.051762607</v>
      </c>
      <c r="V11" s="12">
        <f t="shared" si="6"/>
        <v>1933051.7626070001</v>
      </c>
      <c r="W11" s="11">
        <v>15140.285315800002</v>
      </c>
      <c r="X11" s="11">
        <v>2131.6710203900002</v>
      </c>
      <c r="Y11" s="12">
        <f t="shared" si="7"/>
        <v>2131671.0203900002</v>
      </c>
      <c r="Z11" s="11">
        <v>15250.26088481948</v>
      </c>
      <c r="AA11" s="11">
        <v>2312.1470400965318</v>
      </c>
      <c r="AB11" s="12">
        <f t="shared" si="8"/>
        <v>2312147.0400965316</v>
      </c>
      <c r="AC11" s="11">
        <v>16192.0963075</v>
      </c>
      <c r="AD11" s="11">
        <v>2205.1522020500001</v>
      </c>
      <c r="AE11" s="13">
        <f t="shared" si="9"/>
        <v>2205152.20205</v>
      </c>
    </row>
    <row r="12" spans="1:31" x14ac:dyDescent="0.25">
      <c r="A12" s="10" t="s">
        <v>13</v>
      </c>
      <c r="B12" s="11">
        <v>7457.4490000000005</v>
      </c>
      <c r="C12" s="11">
        <v>888.71800000000007</v>
      </c>
      <c r="D12" s="12">
        <f t="shared" si="0"/>
        <v>888718.00000000012</v>
      </c>
      <c r="E12" s="11">
        <v>9337.0822728139992</v>
      </c>
      <c r="F12" s="11">
        <v>1127.0420000000001</v>
      </c>
      <c r="G12" s="12">
        <f t="shared" si="1"/>
        <v>1127042.0000000002</v>
      </c>
      <c r="H12" s="11">
        <v>10574.873421210001</v>
      </c>
      <c r="I12" s="11">
        <v>1319.5070000000001</v>
      </c>
      <c r="J12" s="12">
        <f t="shared" si="2"/>
        <v>1319507</v>
      </c>
      <c r="K12" s="11">
        <v>11163.77041417</v>
      </c>
      <c r="L12" s="11">
        <v>1482.7780000000002</v>
      </c>
      <c r="M12" s="12">
        <f t="shared" si="3"/>
        <v>1482778.0000000002</v>
      </c>
      <c r="N12" s="11">
        <v>11525.874000000002</v>
      </c>
      <c r="O12" s="11">
        <v>1486.1352404680001</v>
      </c>
      <c r="P12" s="12">
        <f t="shared" si="4"/>
        <v>1486135.2404680001</v>
      </c>
      <c r="Q12" s="11">
        <v>11388.651000000002</v>
      </c>
      <c r="R12" s="11">
        <v>1450.6635485700001</v>
      </c>
      <c r="S12" s="12">
        <f t="shared" si="5"/>
        <v>1450663.5485700001</v>
      </c>
      <c r="T12" s="11">
        <v>13864.947999999999</v>
      </c>
      <c r="U12" s="11">
        <v>1369.4533183999999</v>
      </c>
      <c r="V12" s="12">
        <f t="shared" si="6"/>
        <v>1369453.3184</v>
      </c>
      <c r="W12" s="11">
        <v>12006.181999999999</v>
      </c>
      <c r="X12" s="11">
        <v>1263.4312474020001</v>
      </c>
      <c r="Y12" s="12">
        <f t="shared" si="7"/>
        <v>1263431.247402</v>
      </c>
      <c r="Z12" s="11">
        <v>10478.49189865</v>
      </c>
      <c r="AA12" s="11">
        <v>1153.0606240799998</v>
      </c>
      <c r="AB12" s="12">
        <f t="shared" si="8"/>
        <v>1153060.6240799997</v>
      </c>
      <c r="AC12" s="11">
        <v>9175.9928364300013</v>
      </c>
      <c r="AD12" s="11">
        <v>1029.13277195</v>
      </c>
      <c r="AE12" s="13">
        <f t="shared" si="9"/>
        <v>1029132.77195</v>
      </c>
    </row>
    <row r="13" spans="1:31" x14ac:dyDescent="0.25">
      <c r="A13" s="10" t="s">
        <v>14</v>
      </c>
      <c r="B13" s="11">
        <v>10443.474</v>
      </c>
      <c r="C13" s="11">
        <v>790.57799999999997</v>
      </c>
      <c r="D13" s="12">
        <f t="shared" si="0"/>
        <v>790578</v>
      </c>
      <c r="E13" s="11">
        <v>12714.226999999997</v>
      </c>
      <c r="F13" s="11">
        <v>872.20400000000006</v>
      </c>
      <c r="G13" s="12">
        <f t="shared" si="1"/>
        <v>872204.00000000012</v>
      </c>
      <c r="H13" s="11">
        <v>19089.241999999998</v>
      </c>
      <c r="I13" s="11">
        <v>1260.1110000000001</v>
      </c>
      <c r="J13" s="12">
        <f t="shared" si="2"/>
        <v>1260111</v>
      </c>
      <c r="K13" s="11">
        <v>18292.335999999999</v>
      </c>
      <c r="L13" s="11">
        <v>1259.370488563</v>
      </c>
      <c r="M13" s="12">
        <f t="shared" si="3"/>
        <v>1259370.488563</v>
      </c>
      <c r="N13" s="11">
        <v>15276.026000000002</v>
      </c>
      <c r="O13" s="11">
        <v>1280.0983564929998</v>
      </c>
      <c r="P13" s="12">
        <f t="shared" si="4"/>
        <v>1280098.3564929997</v>
      </c>
      <c r="Q13" s="11">
        <v>23479.103999999999</v>
      </c>
      <c r="R13" s="11">
        <v>2025.4717880950002</v>
      </c>
      <c r="S13" s="12">
        <f t="shared" si="5"/>
        <v>2025471.7880950002</v>
      </c>
      <c r="T13" s="11">
        <v>25045.931000000004</v>
      </c>
      <c r="U13" s="11">
        <v>1868.819210869</v>
      </c>
      <c r="V13" s="12">
        <f t="shared" si="6"/>
        <v>1868819.2108690001</v>
      </c>
      <c r="W13" s="11">
        <v>31627.684999999998</v>
      </c>
      <c r="X13" s="11">
        <v>2135.595324123</v>
      </c>
      <c r="Y13" s="12">
        <f t="shared" si="7"/>
        <v>2135595.3241229998</v>
      </c>
      <c r="Z13" s="11">
        <v>29346.812000000002</v>
      </c>
      <c r="AA13" s="11">
        <v>2146.0688321463326</v>
      </c>
      <c r="AB13" s="12">
        <f t="shared" si="8"/>
        <v>2146068.8321463326</v>
      </c>
      <c r="AC13" s="11">
        <v>22411.817999999999</v>
      </c>
      <c r="AD13" s="11">
        <v>1639.31570786</v>
      </c>
      <c r="AE13" s="13">
        <f t="shared" si="9"/>
        <v>1639315.70786</v>
      </c>
    </row>
    <row r="14" spans="1:31" x14ac:dyDescent="0.25">
      <c r="A14" s="10" t="s">
        <v>15</v>
      </c>
      <c r="B14" s="11">
        <v>444.505</v>
      </c>
      <c r="C14" s="11">
        <v>710.11</v>
      </c>
      <c r="D14" s="12">
        <f t="shared" si="0"/>
        <v>710110</v>
      </c>
      <c r="E14" s="11">
        <v>522.91200000000003</v>
      </c>
      <c r="F14" s="11">
        <v>1001.1560000000001</v>
      </c>
      <c r="G14" s="12">
        <f t="shared" si="1"/>
        <v>1001156.0000000001</v>
      </c>
      <c r="H14" s="11">
        <v>750.84900000000005</v>
      </c>
      <c r="I14" s="11">
        <v>1047.431</v>
      </c>
      <c r="J14" s="12">
        <f t="shared" si="2"/>
        <v>1047431</v>
      </c>
      <c r="K14" s="11">
        <v>682.24299999999994</v>
      </c>
      <c r="L14" s="11">
        <v>718.54676448600003</v>
      </c>
      <c r="M14" s="12">
        <f t="shared" si="3"/>
        <v>718546.76448600006</v>
      </c>
      <c r="N14" s="11">
        <v>825.35100000000011</v>
      </c>
      <c r="O14" s="11">
        <v>482.99178979999999</v>
      </c>
      <c r="P14" s="12">
        <f t="shared" si="4"/>
        <v>482991.78979999997</v>
      </c>
      <c r="Q14" s="11">
        <v>1042.58</v>
      </c>
      <c r="R14" s="11">
        <v>833.95238227999994</v>
      </c>
      <c r="S14" s="12">
        <f t="shared" si="5"/>
        <v>833952.3822799999</v>
      </c>
      <c r="T14" s="11">
        <v>902.82400000000007</v>
      </c>
      <c r="U14" s="11">
        <v>951.82245935900005</v>
      </c>
      <c r="V14" s="12">
        <f t="shared" si="6"/>
        <v>951822.45935900009</v>
      </c>
      <c r="W14" s="11">
        <v>687.82300000000009</v>
      </c>
      <c r="X14" s="11">
        <v>714.50181356999997</v>
      </c>
      <c r="Y14" s="12">
        <f t="shared" si="7"/>
        <v>714501.81357</v>
      </c>
      <c r="Z14" s="11">
        <v>969.51200000000017</v>
      </c>
      <c r="AA14" s="11">
        <v>956.29667744019832</v>
      </c>
      <c r="AB14" s="12">
        <f t="shared" si="8"/>
        <v>956296.67744019837</v>
      </c>
      <c r="AC14" s="11">
        <v>225.70100000000002</v>
      </c>
      <c r="AD14" s="11">
        <v>331.84951000000001</v>
      </c>
      <c r="AE14" s="13">
        <f t="shared" si="9"/>
        <v>331849.51</v>
      </c>
    </row>
    <row r="15" spans="1:31" x14ac:dyDescent="0.25">
      <c r="A15" s="10" t="s">
        <v>16</v>
      </c>
      <c r="B15" s="11">
        <v>319.68</v>
      </c>
      <c r="C15" s="11">
        <v>327.35000000000002</v>
      </c>
      <c r="D15" s="12">
        <f t="shared" si="0"/>
        <v>327350</v>
      </c>
      <c r="E15" s="11">
        <v>466.363</v>
      </c>
      <c r="F15" s="11">
        <v>551.35599999999999</v>
      </c>
      <c r="G15" s="12">
        <f t="shared" si="1"/>
        <v>551356</v>
      </c>
      <c r="H15" s="11">
        <v>541.02099999999996</v>
      </c>
      <c r="I15" s="11">
        <v>560.80200000000002</v>
      </c>
      <c r="J15" s="12">
        <f t="shared" si="2"/>
        <v>560802</v>
      </c>
      <c r="K15" s="11">
        <v>574.32899999999995</v>
      </c>
      <c r="L15" s="11">
        <v>707.73199999999997</v>
      </c>
      <c r="M15" s="12">
        <f t="shared" si="3"/>
        <v>707732</v>
      </c>
      <c r="N15" s="11">
        <v>297.34000000000003</v>
      </c>
      <c r="O15" s="11">
        <v>381.74975190000004</v>
      </c>
      <c r="P15" s="12">
        <f t="shared" si="4"/>
        <v>381749.75190000003</v>
      </c>
      <c r="Q15" s="11">
        <v>111</v>
      </c>
      <c r="R15" s="11">
        <v>152.28800000000001</v>
      </c>
      <c r="S15" s="12">
        <f t="shared" si="5"/>
        <v>152288</v>
      </c>
      <c r="T15" s="11">
        <v>200.11099999999999</v>
      </c>
      <c r="U15" s="11">
        <v>95.988266667000005</v>
      </c>
      <c r="V15" s="12">
        <f t="shared" si="6"/>
        <v>95988.266667000004</v>
      </c>
      <c r="W15" s="11">
        <v>318.43799999999999</v>
      </c>
      <c r="X15" s="11">
        <v>204.875</v>
      </c>
      <c r="Y15" s="12">
        <f t="shared" si="7"/>
        <v>204875</v>
      </c>
      <c r="Z15" s="11">
        <v>115.13800000000001</v>
      </c>
      <c r="AA15" s="11">
        <v>76.015000000000001</v>
      </c>
      <c r="AB15" s="12">
        <f t="shared" si="8"/>
        <v>76015</v>
      </c>
      <c r="AC15" s="11"/>
      <c r="AD15" s="11"/>
      <c r="AE15" s="13">
        <f t="shared" si="9"/>
        <v>0</v>
      </c>
    </row>
    <row r="16" spans="1:31" x14ac:dyDescent="0.25">
      <c r="A16" s="10" t="s">
        <v>17</v>
      </c>
      <c r="B16" s="11">
        <v>1720.9299999999998</v>
      </c>
      <c r="C16" s="11">
        <v>269.54599999999999</v>
      </c>
      <c r="D16" s="12">
        <f t="shared" si="0"/>
        <v>269546</v>
      </c>
      <c r="E16" s="11">
        <v>1355.7049999999999</v>
      </c>
      <c r="F16" s="11">
        <v>193.42699999999999</v>
      </c>
      <c r="G16" s="12">
        <f t="shared" si="1"/>
        <v>193427</v>
      </c>
      <c r="H16" s="11">
        <v>631.79791212099997</v>
      </c>
      <c r="I16" s="11">
        <v>137.51899999999998</v>
      </c>
      <c r="J16" s="12">
        <f t="shared" si="2"/>
        <v>137518.99999999997</v>
      </c>
      <c r="K16" s="11">
        <v>858.90102829</v>
      </c>
      <c r="L16" s="11">
        <v>238.10515789500002</v>
      </c>
      <c r="M16" s="12">
        <f t="shared" si="3"/>
        <v>238105.15789500001</v>
      </c>
      <c r="N16" s="11">
        <v>1622.4180000000001</v>
      </c>
      <c r="O16" s="11">
        <v>522.91699892600002</v>
      </c>
      <c r="P16" s="12">
        <f t="shared" si="4"/>
        <v>522916.99892600003</v>
      </c>
      <c r="Q16" s="11">
        <v>856.05900000000008</v>
      </c>
      <c r="R16" s="11">
        <v>203.83797403000003</v>
      </c>
      <c r="S16" s="12">
        <f t="shared" si="5"/>
        <v>203837.97403000001</v>
      </c>
      <c r="T16" s="11">
        <v>736.32318116099998</v>
      </c>
      <c r="U16" s="11">
        <v>111.86246295700001</v>
      </c>
      <c r="V16" s="12">
        <f t="shared" si="6"/>
        <v>111862.46295700001</v>
      </c>
      <c r="W16" s="11">
        <v>649.54018483700008</v>
      </c>
      <c r="X16" s="11">
        <v>129.884102566</v>
      </c>
      <c r="Y16" s="12">
        <f t="shared" si="7"/>
        <v>129884.102566</v>
      </c>
      <c r="Z16" s="11">
        <v>773.92894115704974</v>
      </c>
      <c r="AA16" s="11">
        <v>114.11433450337745</v>
      </c>
      <c r="AB16" s="12">
        <f t="shared" si="8"/>
        <v>114114.33450337745</v>
      </c>
      <c r="AC16" s="11">
        <v>801.95865445000004</v>
      </c>
      <c r="AD16" s="11">
        <v>84.585265105999994</v>
      </c>
      <c r="AE16" s="13">
        <f t="shared" si="9"/>
        <v>84585.265105999992</v>
      </c>
    </row>
    <row r="17" spans="1:31" x14ac:dyDescent="0.25">
      <c r="A17" s="10" t="s">
        <v>18</v>
      </c>
      <c r="B17" s="11">
        <v>219.934</v>
      </c>
      <c r="C17" s="11">
        <v>208.79</v>
      </c>
      <c r="D17" s="12">
        <f t="shared" si="0"/>
        <v>208790</v>
      </c>
      <c r="E17" s="11">
        <v>91.699999999999989</v>
      </c>
      <c r="F17" s="11">
        <v>99.365000000000009</v>
      </c>
      <c r="G17" s="12">
        <f t="shared" si="1"/>
        <v>99365.000000000015</v>
      </c>
      <c r="H17" s="11">
        <v>160.767</v>
      </c>
      <c r="I17" s="11">
        <v>120.399</v>
      </c>
      <c r="J17" s="12">
        <f t="shared" si="2"/>
        <v>120399</v>
      </c>
      <c r="K17" s="11">
        <v>397.04900000000004</v>
      </c>
      <c r="L17" s="11">
        <v>397.69634959999996</v>
      </c>
      <c r="M17" s="12">
        <f t="shared" si="3"/>
        <v>397696.34959999996</v>
      </c>
      <c r="N17" s="11">
        <v>162.72900000000001</v>
      </c>
      <c r="O17" s="11">
        <v>171.25517621000003</v>
      </c>
      <c r="P17" s="12">
        <f t="shared" si="4"/>
        <v>171255.17621000003</v>
      </c>
      <c r="Q17" s="11">
        <v>290.27</v>
      </c>
      <c r="R17" s="11">
        <v>285.49955039000002</v>
      </c>
      <c r="S17" s="12">
        <f t="shared" si="5"/>
        <v>285499.55039000005</v>
      </c>
      <c r="T17" s="11">
        <v>386.58</v>
      </c>
      <c r="U17" s="11">
        <v>339.35240540500001</v>
      </c>
      <c r="V17" s="12">
        <f t="shared" si="6"/>
        <v>339352.40540500003</v>
      </c>
      <c r="W17" s="11">
        <v>675.91200000000003</v>
      </c>
      <c r="X17" s="11">
        <v>446.22800000000001</v>
      </c>
      <c r="Y17" s="12">
        <f t="shared" si="7"/>
        <v>446228</v>
      </c>
      <c r="Z17" s="11">
        <v>475.24400000000003</v>
      </c>
      <c r="AA17" s="11">
        <v>438.68815789473683</v>
      </c>
      <c r="AB17" s="12">
        <f t="shared" si="8"/>
        <v>438688.15789473685</v>
      </c>
      <c r="AC17" s="11">
        <v>255.01599999999999</v>
      </c>
      <c r="AD17" s="11">
        <v>236.14676</v>
      </c>
      <c r="AE17" s="13">
        <f t="shared" si="9"/>
        <v>236146.76</v>
      </c>
    </row>
    <row r="18" spans="1:31" x14ac:dyDescent="0.25">
      <c r="A18" s="10" t="s">
        <v>19</v>
      </c>
      <c r="B18" s="11">
        <v>1029.441</v>
      </c>
      <c r="C18" s="11">
        <v>180.35300000000001</v>
      </c>
      <c r="D18" s="12">
        <f t="shared" si="0"/>
        <v>180353</v>
      </c>
      <c r="E18" s="11"/>
      <c r="F18" s="11"/>
      <c r="G18" s="12">
        <f t="shared" si="1"/>
        <v>0</v>
      </c>
      <c r="H18" s="11"/>
      <c r="I18" s="11"/>
      <c r="J18" s="12">
        <f t="shared" si="2"/>
        <v>0</v>
      </c>
      <c r="K18" s="11"/>
      <c r="L18" s="11"/>
      <c r="M18" s="12">
        <f t="shared" si="3"/>
        <v>0</v>
      </c>
      <c r="N18" s="11"/>
      <c r="O18" s="11"/>
      <c r="P18" s="12">
        <f t="shared" si="4"/>
        <v>0</v>
      </c>
      <c r="Q18" s="11"/>
      <c r="R18" s="11"/>
      <c r="S18" s="12">
        <f t="shared" si="5"/>
        <v>0</v>
      </c>
      <c r="T18" s="11"/>
      <c r="U18" s="11"/>
      <c r="V18" s="12">
        <f t="shared" si="6"/>
        <v>0</v>
      </c>
      <c r="W18" s="11"/>
      <c r="X18" s="11"/>
      <c r="Y18" s="12">
        <f t="shared" si="7"/>
        <v>0</v>
      </c>
      <c r="Z18" s="11"/>
      <c r="AA18" s="11"/>
      <c r="AB18" s="12">
        <f t="shared" si="8"/>
        <v>0</v>
      </c>
      <c r="AC18" s="11"/>
      <c r="AD18" s="11"/>
      <c r="AE18" s="13">
        <f t="shared" si="9"/>
        <v>0</v>
      </c>
    </row>
    <row r="19" spans="1:31" x14ac:dyDescent="0.25">
      <c r="A19" s="10" t="s">
        <v>20</v>
      </c>
      <c r="B19" s="11">
        <v>114.75</v>
      </c>
      <c r="C19" s="11">
        <v>176.565</v>
      </c>
      <c r="D19" s="12">
        <f t="shared" si="0"/>
        <v>176565</v>
      </c>
      <c r="E19" s="11"/>
      <c r="F19" s="11"/>
      <c r="G19" s="12">
        <f t="shared" si="1"/>
        <v>0</v>
      </c>
      <c r="H19" s="11"/>
      <c r="I19" s="11"/>
      <c r="J19" s="12">
        <f t="shared" si="2"/>
        <v>0</v>
      </c>
      <c r="K19" s="11">
        <v>128.53299999999999</v>
      </c>
      <c r="L19" s="11">
        <v>64.728504219000001</v>
      </c>
      <c r="M19" s="12">
        <f t="shared" si="3"/>
        <v>64728.504219000002</v>
      </c>
      <c r="N19" s="11">
        <v>1119.6660000000002</v>
      </c>
      <c r="O19" s="11">
        <v>1167.488433</v>
      </c>
      <c r="P19" s="12">
        <f t="shared" si="4"/>
        <v>1167488.433</v>
      </c>
      <c r="Q19" s="11">
        <v>251.11799999999999</v>
      </c>
      <c r="R19" s="11">
        <v>155.37700000000001</v>
      </c>
      <c r="S19" s="12">
        <f t="shared" si="5"/>
        <v>155377</v>
      </c>
      <c r="T19" s="11">
        <v>901.26699999999994</v>
      </c>
      <c r="U19" s="11">
        <v>439.88764865000007</v>
      </c>
      <c r="V19" s="12">
        <f t="shared" si="6"/>
        <v>439887.64865000005</v>
      </c>
      <c r="W19" s="11">
        <v>701.08399999999995</v>
      </c>
      <c r="X19" s="11">
        <v>307.36200000000002</v>
      </c>
      <c r="Y19" s="12">
        <f t="shared" si="7"/>
        <v>307362</v>
      </c>
      <c r="Z19" s="11">
        <v>951.79900000000009</v>
      </c>
      <c r="AA19" s="11">
        <v>535.18799999999999</v>
      </c>
      <c r="AB19" s="12">
        <f t="shared" si="8"/>
        <v>535188</v>
      </c>
      <c r="AC19" s="11">
        <v>94.227000000000004</v>
      </c>
      <c r="AD19" s="11">
        <v>52.627879999999998</v>
      </c>
      <c r="AE19" s="13">
        <f t="shared" si="9"/>
        <v>52627.88</v>
      </c>
    </row>
    <row r="20" spans="1:31" x14ac:dyDescent="0.25">
      <c r="A20" s="10" t="s">
        <v>21</v>
      </c>
      <c r="B20" s="11">
        <v>785.97799999999995</v>
      </c>
      <c r="C20" s="11">
        <v>146.851</v>
      </c>
      <c r="D20" s="12">
        <f t="shared" si="0"/>
        <v>146851</v>
      </c>
      <c r="E20" s="11">
        <v>437.69161444000008</v>
      </c>
      <c r="F20" s="11">
        <v>63.447999999999993</v>
      </c>
      <c r="G20" s="12">
        <f t="shared" si="1"/>
        <v>63447.999999999993</v>
      </c>
      <c r="H20" s="11">
        <v>717.47721984000009</v>
      </c>
      <c r="I20" s="11">
        <v>97.023999999999987</v>
      </c>
      <c r="J20" s="12">
        <f t="shared" si="2"/>
        <v>97023.999999999985</v>
      </c>
      <c r="K20" s="11">
        <v>862.47518801000001</v>
      </c>
      <c r="L20" s="11">
        <v>121.61495739600001</v>
      </c>
      <c r="M20" s="12">
        <f t="shared" si="3"/>
        <v>121614.95739600001</v>
      </c>
      <c r="N20" s="11">
        <v>881.77200000000005</v>
      </c>
      <c r="O20" s="11">
        <v>163.07373534199999</v>
      </c>
      <c r="P20" s="12">
        <f t="shared" si="4"/>
        <v>163073.735342</v>
      </c>
      <c r="Q20" s="11">
        <v>470.399</v>
      </c>
      <c r="R20" s="11">
        <v>64.831999999999994</v>
      </c>
      <c r="S20" s="12">
        <f t="shared" si="5"/>
        <v>64831.999999999993</v>
      </c>
      <c r="T20" s="11">
        <v>644.95165658600001</v>
      </c>
      <c r="U20" s="11">
        <v>87.957334399000004</v>
      </c>
      <c r="V20" s="12">
        <f t="shared" si="6"/>
        <v>87957.334398999999</v>
      </c>
      <c r="W20" s="11">
        <v>721.21477367</v>
      </c>
      <c r="X20" s="11">
        <v>86.943335712000007</v>
      </c>
      <c r="Y20" s="12">
        <f t="shared" si="7"/>
        <v>86943.335712</v>
      </c>
      <c r="Z20" s="11">
        <v>1229.0596594154802</v>
      </c>
      <c r="AA20" s="11">
        <v>211.32153315716255</v>
      </c>
      <c r="AB20" s="12">
        <f t="shared" si="8"/>
        <v>211321.53315716254</v>
      </c>
      <c r="AC20" s="11">
        <v>1425.7908397899998</v>
      </c>
      <c r="AD20" s="11">
        <v>255.01812068699999</v>
      </c>
      <c r="AE20" s="13">
        <f t="shared" si="9"/>
        <v>255018.12068699999</v>
      </c>
    </row>
    <row r="21" spans="1:31" x14ac:dyDescent="0.25">
      <c r="A21" s="10" t="s">
        <v>22</v>
      </c>
      <c r="B21" s="11">
        <v>204.084</v>
      </c>
      <c r="C21" s="11">
        <v>75.117000000000004</v>
      </c>
      <c r="D21" s="12">
        <f t="shared" si="0"/>
        <v>75117</v>
      </c>
      <c r="E21" s="11">
        <v>1004.5500000000001</v>
      </c>
      <c r="F21" s="11">
        <v>422.36899999999997</v>
      </c>
      <c r="G21" s="12">
        <f t="shared" si="1"/>
        <v>422369</v>
      </c>
      <c r="H21" s="11">
        <v>847.524</v>
      </c>
      <c r="I21" s="11">
        <v>317.50800000000004</v>
      </c>
      <c r="J21" s="12">
        <f t="shared" si="2"/>
        <v>317508.00000000006</v>
      </c>
      <c r="K21" s="11">
        <v>247.06299999999999</v>
      </c>
      <c r="L21" s="11">
        <v>102.01300000000001</v>
      </c>
      <c r="M21" s="12">
        <f t="shared" si="3"/>
        <v>102013</v>
      </c>
      <c r="N21" s="11">
        <v>194.02800000000002</v>
      </c>
      <c r="O21" s="11">
        <v>81.563000000000002</v>
      </c>
      <c r="P21" s="12">
        <f t="shared" si="4"/>
        <v>81563</v>
      </c>
      <c r="Q21" s="11"/>
      <c r="R21" s="11"/>
      <c r="S21" s="12">
        <f t="shared" si="5"/>
        <v>0</v>
      </c>
      <c r="T21" s="11"/>
      <c r="U21" s="11"/>
      <c r="V21" s="12">
        <f t="shared" si="6"/>
        <v>0</v>
      </c>
      <c r="W21" s="11"/>
      <c r="X21" s="11"/>
      <c r="Y21" s="12">
        <f t="shared" si="7"/>
        <v>0</v>
      </c>
      <c r="Z21" s="11">
        <v>132.95400000000001</v>
      </c>
      <c r="AA21" s="11">
        <v>102</v>
      </c>
      <c r="AB21" s="12">
        <f t="shared" si="8"/>
        <v>102000</v>
      </c>
      <c r="AC21" s="11"/>
      <c r="AD21" s="11"/>
      <c r="AE21" s="13">
        <f t="shared" si="9"/>
        <v>0</v>
      </c>
    </row>
    <row r="22" spans="1:31" x14ac:dyDescent="0.25">
      <c r="A22" s="10" t="s">
        <v>23</v>
      </c>
      <c r="B22" s="11">
        <v>261.78899999999999</v>
      </c>
      <c r="C22" s="11">
        <v>60.249000000000002</v>
      </c>
      <c r="D22" s="12">
        <f t="shared" si="0"/>
        <v>60249</v>
      </c>
      <c r="E22" s="11">
        <v>1285.357</v>
      </c>
      <c r="F22" s="11">
        <v>366.928</v>
      </c>
      <c r="G22" s="12">
        <f t="shared" si="1"/>
        <v>366928</v>
      </c>
      <c r="H22" s="11">
        <v>4090.788</v>
      </c>
      <c r="I22" s="11">
        <v>1038.6879999999999</v>
      </c>
      <c r="J22" s="12">
        <f t="shared" si="2"/>
        <v>1038687.9999999999</v>
      </c>
      <c r="K22" s="11">
        <v>5709.3619999999983</v>
      </c>
      <c r="L22" s="11">
        <v>1260.4012442999999</v>
      </c>
      <c r="M22" s="12">
        <f t="shared" si="3"/>
        <v>1260401.2442999999</v>
      </c>
      <c r="N22" s="11">
        <v>6747.241</v>
      </c>
      <c r="O22" s="11">
        <v>1434.3032401999999</v>
      </c>
      <c r="P22" s="12">
        <f t="shared" si="4"/>
        <v>1434303.2401999999</v>
      </c>
      <c r="Q22" s="11">
        <v>6570.9679999999998</v>
      </c>
      <c r="R22" s="11">
        <v>1493.0209999999997</v>
      </c>
      <c r="S22" s="12">
        <f t="shared" si="5"/>
        <v>1493020.9999999998</v>
      </c>
      <c r="T22" s="11">
        <v>4833.9759999999997</v>
      </c>
      <c r="U22" s="11">
        <v>1126.775567568</v>
      </c>
      <c r="V22" s="12">
        <f t="shared" si="6"/>
        <v>1126775.5675679999</v>
      </c>
      <c r="W22" s="11">
        <v>10814.576000000001</v>
      </c>
      <c r="X22" s="11">
        <v>1693.8249523810002</v>
      </c>
      <c r="Y22" s="12">
        <f t="shared" si="7"/>
        <v>1693824.9523810002</v>
      </c>
      <c r="Z22" s="11">
        <v>5236.88</v>
      </c>
      <c r="AA22" s="11">
        <v>1183.4376167400881</v>
      </c>
      <c r="AB22" s="12">
        <f t="shared" si="8"/>
        <v>1183437.616740088</v>
      </c>
      <c r="AC22" s="11">
        <v>2517.4250000000002</v>
      </c>
      <c r="AD22" s="11">
        <v>742.96087000000011</v>
      </c>
      <c r="AE22" s="13">
        <f t="shared" si="9"/>
        <v>742960.87000000011</v>
      </c>
    </row>
    <row r="23" spans="1:31" x14ac:dyDescent="0.25">
      <c r="A23" s="10" t="s">
        <v>24</v>
      </c>
      <c r="B23" s="11">
        <v>36.029000000000003</v>
      </c>
      <c r="C23" s="11">
        <v>50.03</v>
      </c>
      <c r="D23" s="12">
        <f t="shared" si="0"/>
        <v>50030</v>
      </c>
      <c r="E23" s="11">
        <v>10.612</v>
      </c>
      <c r="F23" s="11">
        <v>19.294</v>
      </c>
      <c r="G23" s="12">
        <f t="shared" si="1"/>
        <v>19294</v>
      </c>
      <c r="H23" s="11">
        <v>14.256</v>
      </c>
      <c r="I23" s="11">
        <v>19.8</v>
      </c>
      <c r="J23" s="12">
        <f t="shared" si="2"/>
        <v>19800</v>
      </c>
      <c r="K23" s="11">
        <v>20.027000000000001</v>
      </c>
      <c r="L23" s="11">
        <v>18.66</v>
      </c>
      <c r="M23" s="12">
        <f t="shared" si="3"/>
        <v>18660</v>
      </c>
      <c r="N23" s="11">
        <v>87.585999999999999</v>
      </c>
      <c r="O23" s="11">
        <v>83.245000000000005</v>
      </c>
      <c r="P23" s="12">
        <f t="shared" si="4"/>
        <v>83245</v>
      </c>
      <c r="Q23" s="11"/>
      <c r="R23" s="11"/>
      <c r="S23" s="12">
        <f t="shared" si="5"/>
        <v>0</v>
      </c>
      <c r="T23" s="11"/>
      <c r="U23" s="11"/>
      <c r="V23" s="12">
        <f t="shared" si="6"/>
        <v>0</v>
      </c>
      <c r="W23" s="11"/>
      <c r="X23" s="11"/>
      <c r="Y23" s="12">
        <f t="shared" si="7"/>
        <v>0</v>
      </c>
      <c r="Z23" s="11"/>
      <c r="AA23" s="11"/>
      <c r="AB23" s="12">
        <f t="shared" si="8"/>
        <v>0</v>
      </c>
      <c r="AC23" s="11"/>
      <c r="AD23" s="11"/>
      <c r="AE23" s="13">
        <f t="shared" si="9"/>
        <v>0</v>
      </c>
    </row>
    <row r="24" spans="1:31" x14ac:dyDescent="0.25">
      <c r="A24" s="10" t="s">
        <v>25</v>
      </c>
      <c r="B24" s="11">
        <v>370.14499999999998</v>
      </c>
      <c r="C24" s="11">
        <v>42.585000000000001</v>
      </c>
      <c r="D24" s="12">
        <f t="shared" si="0"/>
        <v>42585</v>
      </c>
      <c r="E24" s="11">
        <v>266.63900000000001</v>
      </c>
      <c r="F24" s="11">
        <v>32.383000000000003</v>
      </c>
      <c r="G24" s="12">
        <f t="shared" si="1"/>
        <v>32383.000000000004</v>
      </c>
      <c r="H24" s="11">
        <v>261.08999999999997</v>
      </c>
      <c r="I24" s="11">
        <v>25.375</v>
      </c>
      <c r="J24" s="12">
        <f t="shared" si="2"/>
        <v>25375</v>
      </c>
      <c r="K24" s="11">
        <v>314.36400000000003</v>
      </c>
      <c r="L24" s="11">
        <v>29.310000000000002</v>
      </c>
      <c r="M24" s="12">
        <f t="shared" si="3"/>
        <v>29310.000000000004</v>
      </c>
      <c r="N24" s="11">
        <v>384.32299999999998</v>
      </c>
      <c r="O24" s="11">
        <v>34.107999999999997</v>
      </c>
      <c r="P24" s="12">
        <f t="shared" si="4"/>
        <v>34108</v>
      </c>
      <c r="Q24" s="11">
        <v>339.64699999999999</v>
      </c>
      <c r="R24" s="11">
        <v>39.619947368000005</v>
      </c>
      <c r="S24" s="12">
        <f t="shared" si="5"/>
        <v>39619.947368000008</v>
      </c>
      <c r="T24" s="11">
        <v>177.964</v>
      </c>
      <c r="U24" s="11">
        <v>18.691578947</v>
      </c>
      <c r="V24" s="12">
        <f t="shared" si="6"/>
        <v>18691.578947000002</v>
      </c>
      <c r="W24" s="11">
        <v>541.423</v>
      </c>
      <c r="X24" s="11">
        <v>49.642543859999996</v>
      </c>
      <c r="Y24" s="12">
        <f t="shared" si="7"/>
        <v>49642.543859999998</v>
      </c>
      <c r="Z24" s="11">
        <v>400.19499999999994</v>
      </c>
      <c r="AA24" s="11">
        <v>53.070773110000005</v>
      </c>
      <c r="AB24" s="12">
        <f t="shared" si="8"/>
        <v>53070.773110000002</v>
      </c>
      <c r="AC24" s="11">
        <v>401.07799999999997</v>
      </c>
      <c r="AD24" s="11">
        <v>46.895408829999994</v>
      </c>
      <c r="AE24" s="13">
        <f t="shared" si="9"/>
        <v>46895.408829999993</v>
      </c>
    </row>
    <row r="25" spans="1:31" x14ac:dyDescent="0.25">
      <c r="A25" s="10" t="s">
        <v>26</v>
      </c>
      <c r="B25" s="11">
        <v>145.34399999999999</v>
      </c>
      <c r="C25" s="11">
        <v>34.654000000000003</v>
      </c>
      <c r="D25" s="12">
        <f t="shared" si="0"/>
        <v>34654</v>
      </c>
      <c r="E25" s="11">
        <v>314.69499999999999</v>
      </c>
      <c r="F25" s="11">
        <v>82.653000000000006</v>
      </c>
      <c r="G25" s="12">
        <f t="shared" si="1"/>
        <v>82653</v>
      </c>
      <c r="H25" s="11">
        <v>0.95100000000000007</v>
      </c>
      <c r="I25" s="11">
        <v>0.123</v>
      </c>
      <c r="J25" s="12">
        <f t="shared" si="2"/>
        <v>123</v>
      </c>
      <c r="K25" s="11">
        <v>12.167999999999999</v>
      </c>
      <c r="L25" s="11">
        <v>1.542</v>
      </c>
      <c r="M25" s="12">
        <f t="shared" si="3"/>
        <v>1542</v>
      </c>
      <c r="N25" s="11">
        <v>10.933999999999999</v>
      </c>
      <c r="O25" s="11">
        <v>0.437</v>
      </c>
      <c r="P25" s="12">
        <f t="shared" si="4"/>
        <v>437</v>
      </c>
      <c r="Q25" s="11"/>
      <c r="R25" s="11"/>
      <c r="S25" s="12">
        <f t="shared" si="5"/>
        <v>0</v>
      </c>
      <c r="T25" s="11"/>
      <c r="U25" s="11"/>
      <c r="V25" s="12">
        <f t="shared" si="6"/>
        <v>0</v>
      </c>
      <c r="W25" s="11"/>
      <c r="X25" s="11"/>
      <c r="Y25" s="12">
        <f t="shared" si="7"/>
        <v>0</v>
      </c>
      <c r="Z25" s="11"/>
      <c r="AA25" s="11"/>
      <c r="AB25" s="12">
        <f t="shared" si="8"/>
        <v>0</v>
      </c>
      <c r="AC25" s="11"/>
      <c r="AD25" s="11"/>
      <c r="AE25" s="13">
        <f t="shared" si="9"/>
        <v>0</v>
      </c>
    </row>
    <row r="26" spans="1:31" x14ac:dyDescent="0.25">
      <c r="A26" s="10" t="s">
        <v>27</v>
      </c>
      <c r="B26" s="11">
        <v>414.84399999999999</v>
      </c>
      <c r="C26" s="11">
        <v>30.983000000000001</v>
      </c>
      <c r="D26" s="12">
        <f t="shared" si="0"/>
        <v>30983</v>
      </c>
      <c r="E26" s="11">
        <v>574.13099999999997</v>
      </c>
      <c r="F26" s="11">
        <v>70.044000000000011</v>
      </c>
      <c r="G26" s="12">
        <f t="shared" si="1"/>
        <v>70044.000000000015</v>
      </c>
      <c r="H26" s="11">
        <v>1004.3009999999999</v>
      </c>
      <c r="I26" s="11">
        <v>123.13499999999999</v>
      </c>
      <c r="J26" s="12">
        <f t="shared" si="2"/>
        <v>123134.99999999999</v>
      </c>
      <c r="K26" s="11">
        <v>1234.4749999999999</v>
      </c>
      <c r="L26" s="11">
        <v>184.827</v>
      </c>
      <c r="M26" s="12">
        <f t="shared" si="3"/>
        <v>184827</v>
      </c>
      <c r="N26" s="11">
        <v>971.26800000000003</v>
      </c>
      <c r="O26" s="11">
        <v>135.33092877000001</v>
      </c>
      <c r="P26" s="12">
        <f t="shared" si="4"/>
        <v>135330.92877000003</v>
      </c>
      <c r="Q26" s="11">
        <v>523.12200000000007</v>
      </c>
      <c r="R26" s="11">
        <v>60.251512111000011</v>
      </c>
      <c r="S26" s="12">
        <f t="shared" si="5"/>
        <v>60251.512111000011</v>
      </c>
      <c r="T26" s="11">
        <v>367.238</v>
      </c>
      <c r="U26" s="11">
        <v>61.720999999999989</v>
      </c>
      <c r="V26" s="12">
        <f t="shared" si="6"/>
        <v>61720.999999999993</v>
      </c>
      <c r="W26" s="11">
        <v>362.10299999999995</v>
      </c>
      <c r="X26" s="11">
        <v>44.689</v>
      </c>
      <c r="Y26" s="12">
        <f t="shared" si="7"/>
        <v>44689</v>
      </c>
      <c r="Z26" s="11">
        <v>286.61140267999997</v>
      </c>
      <c r="AA26" s="11">
        <v>48.266999999999996</v>
      </c>
      <c r="AB26" s="12">
        <f t="shared" si="8"/>
        <v>48266.999999999993</v>
      </c>
      <c r="AC26" s="11">
        <v>207.804</v>
      </c>
      <c r="AD26" s="11">
        <v>48.930257339999997</v>
      </c>
      <c r="AE26" s="13">
        <f t="shared" si="9"/>
        <v>48930.257339999996</v>
      </c>
    </row>
    <row r="27" spans="1:31" x14ac:dyDescent="0.25">
      <c r="A27" s="10" t="s">
        <v>28</v>
      </c>
      <c r="B27" s="11">
        <v>151.73599999999999</v>
      </c>
      <c r="C27" s="11">
        <v>30.347000000000001</v>
      </c>
      <c r="D27" s="12">
        <f t="shared" si="0"/>
        <v>30347</v>
      </c>
      <c r="E27" s="11">
        <v>79.954999999999998</v>
      </c>
      <c r="F27" s="11">
        <v>5.0609999999999999</v>
      </c>
      <c r="G27" s="12">
        <f t="shared" si="1"/>
        <v>5061</v>
      </c>
      <c r="H27" s="11"/>
      <c r="I27" s="11"/>
      <c r="J27" s="12">
        <f t="shared" si="2"/>
        <v>0</v>
      </c>
      <c r="K27" s="11"/>
      <c r="L27" s="11"/>
      <c r="M27" s="12">
        <f t="shared" si="3"/>
        <v>0</v>
      </c>
      <c r="N27" s="11"/>
      <c r="O27" s="11"/>
      <c r="P27" s="12">
        <f t="shared" si="4"/>
        <v>0</v>
      </c>
      <c r="Q27" s="11"/>
      <c r="R27" s="11"/>
      <c r="S27" s="12">
        <f t="shared" si="5"/>
        <v>0</v>
      </c>
      <c r="T27" s="11"/>
      <c r="U27" s="11"/>
      <c r="V27" s="12">
        <f t="shared" si="6"/>
        <v>0</v>
      </c>
      <c r="W27" s="11"/>
      <c r="X27" s="11"/>
      <c r="Y27" s="12">
        <f t="shared" si="7"/>
        <v>0</v>
      </c>
      <c r="Z27" s="11">
        <v>13.529</v>
      </c>
      <c r="AA27" s="11">
        <v>1.5788774895448727</v>
      </c>
      <c r="AB27" s="12">
        <f t="shared" si="8"/>
        <v>1578.8774895448728</v>
      </c>
      <c r="AC27" s="11"/>
      <c r="AD27" s="11"/>
      <c r="AE27" s="13">
        <f t="shared" si="9"/>
        <v>0</v>
      </c>
    </row>
    <row r="28" spans="1:31" x14ac:dyDescent="0.25">
      <c r="A28" s="10" t="s">
        <v>29</v>
      </c>
      <c r="B28" s="11">
        <v>17.815000000000001</v>
      </c>
      <c r="C28" s="11">
        <v>25.631</v>
      </c>
      <c r="D28" s="12">
        <f t="shared" si="0"/>
        <v>25631</v>
      </c>
      <c r="E28" s="11">
        <v>3.1259999999999999</v>
      </c>
      <c r="F28" s="11">
        <v>15.711</v>
      </c>
      <c r="G28" s="12">
        <f t="shared" si="1"/>
        <v>15711</v>
      </c>
      <c r="H28" s="11">
        <v>6.0869999999999997</v>
      </c>
      <c r="I28" s="11">
        <v>30.594000000000001</v>
      </c>
      <c r="J28" s="12">
        <f t="shared" si="2"/>
        <v>30594</v>
      </c>
      <c r="K28" s="11"/>
      <c r="L28" s="11"/>
      <c r="M28" s="12">
        <f t="shared" si="3"/>
        <v>0</v>
      </c>
      <c r="N28" s="11"/>
      <c r="O28" s="11"/>
      <c r="P28" s="12">
        <f t="shared" si="4"/>
        <v>0</v>
      </c>
      <c r="Q28" s="11"/>
      <c r="R28" s="11"/>
      <c r="S28" s="12">
        <f t="shared" si="5"/>
        <v>0</v>
      </c>
      <c r="T28" s="11"/>
      <c r="U28" s="11"/>
      <c r="V28" s="12">
        <f t="shared" si="6"/>
        <v>0</v>
      </c>
      <c r="W28" s="11"/>
      <c r="X28" s="11"/>
      <c r="Y28" s="12">
        <f t="shared" si="7"/>
        <v>0</v>
      </c>
      <c r="Z28" s="11"/>
      <c r="AA28" s="11"/>
      <c r="AB28" s="12">
        <f t="shared" si="8"/>
        <v>0</v>
      </c>
      <c r="AC28" s="11"/>
      <c r="AD28" s="11"/>
      <c r="AE28" s="13">
        <f t="shared" si="9"/>
        <v>0</v>
      </c>
    </row>
    <row r="29" spans="1:31" x14ac:dyDescent="0.25">
      <c r="A29" s="10" t="s">
        <v>30</v>
      </c>
      <c r="B29" s="11">
        <v>16.864999999999998</v>
      </c>
      <c r="C29" s="11">
        <v>25</v>
      </c>
      <c r="D29" s="12">
        <f t="shared" si="0"/>
        <v>25000</v>
      </c>
      <c r="E29" s="11">
        <v>34.533999999999999</v>
      </c>
      <c r="F29" s="11">
        <v>37.993000000000002</v>
      </c>
      <c r="G29" s="12">
        <f t="shared" si="1"/>
        <v>37993</v>
      </c>
      <c r="H29" s="11">
        <v>19.032</v>
      </c>
      <c r="I29" s="11">
        <v>20.463000000000001</v>
      </c>
      <c r="J29" s="12">
        <f t="shared" si="2"/>
        <v>20463</v>
      </c>
      <c r="K29" s="11"/>
      <c r="L29" s="11"/>
      <c r="M29" s="12">
        <f t="shared" si="3"/>
        <v>0</v>
      </c>
      <c r="N29" s="11"/>
      <c r="O29" s="11"/>
      <c r="P29" s="12">
        <f t="shared" si="4"/>
        <v>0</v>
      </c>
      <c r="Q29" s="11"/>
      <c r="R29" s="11"/>
      <c r="S29" s="12">
        <f t="shared" si="5"/>
        <v>0</v>
      </c>
      <c r="T29" s="11"/>
      <c r="U29" s="11"/>
      <c r="V29" s="12">
        <f t="shared" si="6"/>
        <v>0</v>
      </c>
      <c r="W29" s="11"/>
      <c r="X29" s="11"/>
      <c r="Y29" s="12">
        <f t="shared" si="7"/>
        <v>0</v>
      </c>
      <c r="Z29" s="11"/>
      <c r="AA29" s="11"/>
      <c r="AB29" s="12">
        <f t="shared" si="8"/>
        <v>0</v>
      </c>
      <c r="AC29" s="11"/>
      <c r="AD29" s="11"/>
      <c r="AE29" s="13">
        <f t="shared" si="9"/>
        <v>0</v>
      </c>
    </row>
    <row r="30" spans="1:31" x14ac:dyDescent="0.25">
      <c r="A30" s="10" t="s">
        <v>31</v>
      </c>
      <c r="B30" s="11">
        <v>281.774</v>
      </c>
      <c r="C30" s="11">
        <v>20.490000000000002</v>
      </c>
      <c r="D30" s="12">
        <f t="shared" si="0"/>
        <v>20490.000000000004</v>
      </c>
      <c r="E30" s="11">
        <v>95.548000000000002</v>
      </c>
      <c r="F30" s="11">
        <v>15.693999999999999</v>
      </c>
      <c r="G30" s="12">
        <f t="shared" si="1"/>
        <v>15693.999999999998</v>
      </c>
      <c r="H30" s="11">
        <v>85.85499999999999</v>
      </c>
      <c r="I30" s="11">
        <v>13.5</v>
      </c>
      <c r="J30" s="12">
        <f t="shared" si="2"/>
        <v>13500</v>
      </c>
      <c r="K30" s="11">
        <v>585.39994699999988</v>
      </c>
      <c r="L30" s="11">
        <v>109.80680645200002</v>
      </c>
      <c r="M30" s="12">
        <f t="shared" si="3"/>
        <v>109806.80645200002</v>
      </c>
      <c r="N30" s="11">
        <v>152.49</v>
      </c>
      <c r="O30" s="11">
        <v>25.197701189</v>
      </c>
      <c r="P30" s="12">
        <f t="shared" si="4"/>
        <v>25197.701188999999</v>
      </c>
      <c r="Q30" s="11">
        <v>73.814999999999984</v>
      </c>
      <c r="R30" s="11">
        <v>12.87366256</v>
      </c>
      <c r="S30" s="12">
        <f t="shared" si="5"/>
        <v>12873.662559999999</v>
      </c>
      <c r="T30" s="11">
        <v>39.36</v>
      </c>
      <c r="U30" s="11">
        <v>6.7671610120000008</v>
      </c>
      <c r="V30" s="12">
        <f t="shared" si="6"/>
        <v>6767.1610120000005</v>
      </c>
      <c r="W30" s="11">
        <v>222.27363372299999</v>
      </c>
      <c r="X30" s="11">
        <v>26.897980670000003</v>
      </c>
      <c r="Y30" s="12">
        <f t="shared" si="7"/>
        <v>26897.980670000001</v>
      </c>
      <c r="Z30" s="11">
        <v>104.71214751999997</v>
      </c>
      <c r="AA30" s="11">
        <v>14.375426070000003</v>
      </c>
      <c r="AB30" s="12">
        <f t="shared" si="8"/>
        <v>14375.426070000003</v>
      </c>
      <c r="AC30" s="11">
        <v>121.82899999999998</v>
      </c>
      <c r="AD30" s="11">
        <v>18.348450479999997</v>
      </c>
      <c r="AE30" s="13">
        <f t="shared" si="9"/>
        <v>18348.450479999996</v>
      </c>
    </row>
    <row r="31" spans="1:31" x14ac:dyDescent="0.25">
      <c r="A31" s="10" t="s">
        <v>32</v>
      </c>
      <c r="B31" s="11">
        <v>160.846</v>
      </c>
      <c r="C31" s="11">
        <v>15.934999999999999</v>
      </c>
      <c r="D31" s="12">
        <f t="shared" si="0"/>
        <v>15934.999999999998</v>
      </c>
      <c r="E31" s="11">
        <v>363.03899999999999</v>
      </c>
      <c r="F31" s="11">
        <v>49.488999999999997</v>
      </c>
      <c r="G31" s="12">
        <f t="shared" si="1"/>
        <v>49489</v>
      </c>
      <c r="H31" s="11">
        <v>309.13300000000004</v>
      </c>
      <c r="I31" s="11">
        <v>33.695999999999998</v>
      </c>
      <c r="J31" s="12">
        <f t="shared" si="2"/>
        <v>33696</v>
      </c>
      <c r="K31" s="11">
        <v>298.78399999999999</v>
      </c>
      <c r="L31" s="11">
        <v>28.352799999999998</v>
      </c>
      <c r="M31" s="12">
        <f t="shared" si="3"/>
        <v>28352.799999999999</v>
      </c>
      <c r="N31" s="11">
        <v>334.03700000000003</v>
      </c>
      <c r="O31" s="11">
        <v>36.108000000000004</v>
      </c>
      <c r="P31" s="12">
        <f t="shared" si="4"/>
        <v>36108.000000000007</v>
      </c>
      <c r="Q31" s="11">
        <v>189.41799999999998</v>
      </c>
      <c r="R31" s="11">
        <v>27.952417544000003</v>
      </c>
      <c r="S31" s="12">
        <f t="shared" si="5"/>
        <v>27952.417544000004</v>
      </c>
      <c r="T31" s="11">
        <v>245.82500000000002</v>
      </c>
      <c r="U31" s="11">
        <v>30.891133332999999</v>
      </c>
      <c r="V31" s="12">
        <f t="shared" si="6"/>
        <v>30891.133332999998</v>
      </c>
      <c r="W31" s="11">
        <v>205.78000000000003</v>
      </c>
      <c r="X31" s="11">
        <v>16.044678362999999</v>
      </c>
      <c r="Y31" s="12">
        <f t="shared" si="7"/>
        <v>16044.678362999999</v>
      </c>
      <c r="Z31" s="11">
        <v>151.63999999999999</v>
      </c>
      <c r="AA31" s="11">
        <v>12.910940120000001</v>
      </c>
      <c r="AB31" s="12">
        <f t="shared" si="8"/>
        <v>12910.940120000001</v>
      </c>
      <c r="AC31" s="11">
        <v>163.07066800000001</v>
      </c>
      <c r="AD31" s="11">
        <v>12.950256336000002</v>
      </c>
      <c r="AE31" s="13">
        <f t="shared" si="9"/>
        <v>12950.256336000002</v>
      </c>
    </row>
    <row r="32" spans="1:31" x14ac:dyDescent="0.25">
      <c r="A32" s="10" t="s">
        <v>33</v>
      </c>
      <c r="B32" s="11">
        <v>154.161</v>
      </c>
      <c r="C32" s="11">
        <v>12.912000000000001</v>
      </c>
      <c r="D32" s="12">
        <f t="shared" si="0"/>
        <v>12912</v>
      </c>
      <c r="E32" s="11">
        <v>264.81700000000001</v>
      </c>
      <c r="F32" s="11">
        <v>21.872</v>
      </c>
      <c r="G32" s="12">
        <f t="shared" si="1"/>
        <v>21872</v>
      </c>
      <c r="H32" s="11">
        <v>332.81799999999998</v>
      </c>
      <c r="I32" s="11">
        <v>36.906999999999996</v>
      </c>
      <c r="J32" s="12">
        <f t="shared" si="2"/>
        <v>36907</v>
      </c>
      <c r="K32" s="11">
        <v>511.6</v>
      </c>
      <c r="L32" s="11">
        <v>63.580275045999997</v>
      </c>
      <c r="M32" s="12">
        <f t="shared" si="3"/>
        <v>63580.275045999995</v>
      </c>
      <c r="N32" s="11">
        <v>1339.8050000000001</v>
      </c>
      <c r="O32" s="11">
        <v>204.33186014199998</v>
      </c>
      <c r="P32" s="12">
        <f t="shared" si="4"/>
        <v>204331.86014199999</v>
      </c>
      <c r="Q32" s="11">
        <v>1739.7040000000002</v>
      </c>
      <c r="R32" s="11">
        <v>277.94354344600004</v>
      </c>
      <c r="S32" s="12">
        <f t="shared" si="5"/>
        <v>277943.54344600003</v>
      </c>
      <c r="T32" s="11">
        <v>551.00400000000002</v>
      </c>
      <c r="U32" s="11">
        <v>69.557374070999998</v>
      </c>
      <c r="V32" s="12">
        <f t="shared" si="6"/>
        <v>69557.374070999998</v>
      </c>
      <c r="W32" s="11">
        <v>742.13900000000012</v>
      </c>
      <c r="X32" s="11">
        <v>77.530297236999999</v>
      </c>
      <c r="Y32" s="12">
        <f t="shared" si="7"/>
        <v>77530.297237000006</v>
      </c>
      <c r="Z32" s="11">
        <v>1478.6827433516889</v>
      </c>
      <c r="AA32" s="11">
        <v>182.98201112947257</v>
      </c>
      <c r="AB32" s="12">
        <f t="shared" si="8"/>
        <v>182982.01112947258</v>
      </c>
      <c r="AC32" s="11">
        <v>1735.7736937900002</v>
      </c>
      <c r="AD32" s="11">
        <v>208.753927315</v>
      </c>
      <c r="AE32" s="13">
        <f t="shared" si="9"/>
        <v>208753.92731500001</v>
      </c>
    </row>
    <row r="33" spans="1:31" x14ac:dyDescent="0.25">
      <c r="A33" s="10" t="s">
        <v>34</v>
      </c>
      <c r="B33" s="11">
        <v>167.81399999999999</v>
      </c>
      <c r="C33" s="11">
        <v>12.539</v>
      </c>
      <c r="D33" s="12">
        <f t="shared" si="0"/>
        <v>12539</v>
      </c>
      <c r="E33" s="11">
        <v>189.92500000000001</v>
      </c>
      <c r="F33" s="11">
        <v>13.933</v>
      </c>
      <c r="G33" s="12">
        <f t="shared" si="1"/>
        <v>13933</v>
      </c>
      <c r="H33" s="11">
        <v>250.67199999999997</v>
      </c>
      <c r="I33" s="11">
        <v>23.115000000000002</v>
      </c>
      <c r="J33" s="12">
        <f t="shared" si="2"/>
        <v>23115.000000000004</v>
      </c>
      <c r="K33" s="11">
        <v>499.52099999999996</v>
      </c>
      <c r="L33" s="11">
        <v>61.722000000000001</v>
      </c>
      <c r="M33" s="12">
        <f t="shared" si="3"/>
        <v>61722</v>
      </c>
      <c r="N33" s="11">
        <v>549.93600000000004</v>
      </c>
      <c r="O33" s="11">
        <v>70.807000000000002</v>
      </c>
      <c r="P33" s="12">
        <f t="shared" si="4"/>
        <v>70807</v>
      </c>
      <c r="Q33" s="11">
        <v>428.85</v>
      </c>
      <c r="R33" s="11">
        <v>48.72</v>
      </c>
      <c r="S33" s="12">
        <f t="shared" si="5"/>
        <v>48720</v>
      </c>
      <c r="T33" s="11">
        <v>614.05999999999995</v>
      </c>
      <c r="U33" s="11">
        <v>66.647971218999999</v>
      </c>
      <c r="V33" s="12">
        <f t="shared" si="6"/>
        <v>66647.971218999999</v>
      </c>
      <c r="W33" s="11">
        <v>970.94</v>
      </c>
      <c r="X33" s="11">
        <v>105.54821976800001</v>
      </c>
      <c r="Y33" s="12">
        <f t="shared" si="7"/>
        <v>105548.21976800001</v>
      </c>
      <c r="Z33" s="11">
        <v>937.64399999999989</v>
      </c>
      <c r="AA33" s="11">
        <v>106.07954797000002</v>
      </c>
      <c r="AB33" s="12">
        <f t="shared" si="8"/>
        <v>106079.54797000001</v>
      </c>
      <c r="AC33" s="11">
        <v>1002.7206853</v>
      </c>
      <c r="AD33" s="11">
        <v>100.46228511499999</v>
      </c>
      <c r="AE33" s="13">
        <f t="shared" si="9"/>
        <v>100462.28511499999</v>
      </c>
    </row>
    <row r="34" spans="1:31" x14ac:dyDescent="0.25">
      <c r="A34" s="10" t="s">
        <v>35</v>
      </c>
      <c r="B34" s="11">
        <v>23.408000000000001</v>
      </c>
      <c r="C34" s="11">
        <v>5.7530000000000001</v>
      </c>
      <c r="D34" s="12">
        <f t="shared" si="0"/>
        <v>5753</v>
      </c>
      <c r="E34" s="11">
        <v>43.141000000000005</v>
      </c>
      <c r="F34" s="11">
        <v>8.9740000000000002</v>
      </c>
      <c r="G34" s="12">
        <f t="shared" si="1"/>
        <v>8974</v>
      </c>
      <c r="H34" s="11">
        <v>38.769999999999996</v>
      </c>
      <c r="I34" s="11">
        <v>7.52</v>
      </c>
      <c r="J34" s="12">
        <f t="shared" si="2"/>
        <v>7520</v>
      </c>
      <c r="K34" s="11">
        <v>30.042000000000002</v>
      </c>
      <c r="L34" s="11">
        <v>5.6330000000000009</v>
      </c>
      <c r="M34" s="12">
        <f t="shared" si="3"/>
        <v>5633.0000000000009</v>
      </c>
      <c r="N34" s="11"/>
      <c r="O34" s="11"/>
      <c r="P34" s="12">
        <f t="shared" si="4"/>
        <v>0</v>
      </c>
      <c r="Q34" s="11"/>
      <c r="R34" s="11"/>
      <c r="S34" s="12">
        <f t="shared" si="5"/>
        <v>0</v>
      </c>
      <c r="T34" s="11"/>
      <c r="U34" s="11"/>
      <c r="V34" s="12">
        <f t="shared" si="6"/>
        <v>0</v>
      </c>
      <c r="W34" s="11"/>
      <c r="X34" s="11"/>
      <c r="Y34" s="12">
        <f t="shared" si="7"/>
        <v>0</v>
      </c>
      <c r="Z34" s="11"/>
      <c r="AA34" s="11"/>
      <c r="AB34" s="12">
        <f t="shared" si="8"/>
        <v>0</v>
      </c>
      <c r="AC34" s="11"/>
      <c r="AD34" s="11"/>
      <c r="AE34" s="13">
        <f t="shared" si="9"/>
        <v>0</v>
      </c>
    </row>
    <row r="35" spans="1:31" x14ac:dyDescent="0.25">
      <c r="A35" s="10" t="s">
        <v>36</v>
      </c>
      <c r="B35" s="11">
        <v>45.003000000000007</v>
      </c>
      <c r="C35" s="11">
        <v>5.5990000000000002</v>
      </c>
      <c r="D35" s="12">
        <f t="shared" ref="D35:D66" si="10">C35*1000</f>
        <v>5599</v>
      </c>
      <c r="E35" s="11">
        <v>56.551999999999992</v>
      </c>
      <c r="F35" s="11">
        <v>4.3380000000000001</v>
      </c>
      <c r="G35" s="12">
        <f t="shared" ref="G35:G66" si="11">F35*1000</f>
        <v>4338</v>
      </c>
      <c r="H35" s="11">
        <v>106.82299999999999</v>
      </c>
      <c r="I35" s="11">
        <v>21.154</v>
      </c>
      <c r="J35" s="12">
        <f t="shared" ref="J35:J66" si="12">I35*1000</f>
        <v>21154</v>
      </c>
      <c r="K35" s="11">
        <v>339.90600000000006</v>
      </c>
      <c r="L35" s="11">
        <v>18.606848133</v>
      </c>
      <c r="M35" s="12">
        <f t="shared" ref="M35:M66" si="13">L35*1000</f>
        <v>18606.848133</v>
      </c>
      <c r="N35" s="11">
        <v>360.41899999999998</v>
      </c>
      <c r="O35" s="11">
        <v>17.206087006000001</v>
      </c>
      <c r="P35" s="12">
        <f t="shared" ref="P35:P66" si="14">O35*1000</f>
        <v>17206.087006000002</v>
      </c>
      <c r="Q35" s="11">
        <v>89.631</v>
      </c>
      <c r="R35" s="11">
        <v>6.2478108109999999</v>
      </c>
      <c r="S35" s="12">
        <f t="shared" ref="S35:S66" si="15">R35*1000</f>
        <v>6247.8108110000003</v>
      </c>
      <c r="T35" s="11">
        <v>203.85899999999998</v>
      </c>
      <c r="U35" s="11">
        <v>12.943504048000001</v>
      </c>
      <c r="V35" s="12">
        <f t="shared" si="6"/>
        <v>12943.504048000001</v>
      </c>
      <c r="W35" s="11">
        <v>272.53399999999999</v>
      </c>
      <c r="X35" s="11">
        <v>57.090992342</v>
      </c>
      <c r="Y35" s="12">
        <f t="shared" si="7"/>
        <v>57090.992341999998</v>
      </c>
      <c r="Z35" s="11">
        <v>98.94</v>
      </c>
      <c r="AA35" s="11">
        <v>13.223733333333334</v>
      </c>
      <c r="AB35" s="12">
        <f t="shared" si="8"/>
        <v>13223.733333333334</v>
      </c>
      <c r="AC35" s="11"/>
      <c r="AD35" s="11"/>
      <c r="AE35" s="13">
        <f t="shared" si="9"/>
        <v>0</v>
      </c>
    </row>
    <row r="36" spans="1:31" x14ac:dyDescent="0.25">
      <c r="A36" s="10" t="s">
        <v>37</v>
      </c>
      <c r="B36" s="11">
        <v>20.943000000000001</v>
      </c>
      <c r="C36" s="11">
        <v>2.464</v>
      </c>
      <c r="D36" s="12">
        <f t="shared" si="10"/>
        <v>2464</v>
      </c>
      <c r="E36" s="11"/>
      <c r="F36" s="11"/>
      <c r="G36" s="12">
        <f t="shared" si="11"/>
        <v>0</v>
      </c>
      <c r="H36" s="11">
        <v>0.56999999999999995</v>
      </c>
      <c r="I36" s="11">
        <v>3.7999999999999999E-2</v>
      </c>
      <c r="J36" s="12">
        <f t="shared" si="12"/>
        <v>38</v>
      </c>
      <c r="K36" s="11">
        <v>39.120999999999995</v>
      </c>
      <c r="L36" s="11">
        <v>26.274120679999999</v>
      </c>
      <c r="M36" s="12">
        <f t="shared" si="13"/>
        <v>26274.12068</v>
      </c>
      <c r="N36" s="11">
        <v>34.812000000000005</v>
      </c>
      <c r="O36" s="11">
        <v>22.162910066000002</v>
      </c>
      <c r="P36" s="12">
        <f t="shared" si="14"/>
        <v>22162.910066</v>
      </c>
      <c r="Q36" s="11">
        <v>208.01400000000001</v>
      </c>
      <c r="R36" s="11">
        <v>53.131</v>
      </c>
      <c r="S36" s="12">
        <f t="shared" si="15"/>
        <v>53131</v>
      </c>
      <c r="T36" s="11">
        <v>838.14599999999996</v>
      </c>
      <c r="U36" s="11">
        <v>223.3940881</v>
      </c>
      <c r="V36" s="12">
        <f t="shared" si="6"/>
        <v>223394.08809999999</v>
      </c>
      <c r="W36" s="11">
        <v>951.3420000000001</v>
      </c>
      <c r="X36" s="11">
        <v>216.58209665699997</v>
      </c>
      <c r="Y36" s="12">
        <f t="shared" si="7"/>
        <v>216582.09665699996</v>
      </c>
      <c r="Z36" s="11">
        <v>605.30600000000004</v>
      </c>
      <c r="AA36" s="11">
        <v>228.79727773142639</v>
      </c>
      <c r="AB36" s="12">
        <f t="shared" si="8"/>
        <v>228797.27773142638</v>
      </c>
      <c r="AC36" s="11">
        <v>297.077</v>
      </c>
      <c r="AD36" s="11">
        <v>83.406389794999996</v>
      </c>
      <c r="AE36" s="13">
        <f t="shared" si="9"/>
        <v>83406.389794999996</v>
      </c>
    </row>
    <row r="37" spans="1:31" x14ac:dyDescent="0.25">
      <c r="A37" s="10" t="s">
        <v>38</v>
      </c>
      <c r="B37" s="11">
        <v>14.048</v>
      </c>
      <c r="C37" s="11">
        <v>1.43</v>
      </c>
      <c r="D37" s="12">
        <f t="shared" si="10"/>
        <v>1430</v>
      </c>
      <c r="E37" s="11">
        <v>45.009</v>
      </c>
      <c r="F37" s="11">
        <v>4.9639999999999995</v>
      </c>
      <c r="G37" s="12">
        <f t="shared" si="11"/>
        <v>4963.9999999999991</v>
      </c>
      <c r="H37" s="11"/>
      <c r="I37" s="11"/>
      <c r="J37" s="12">
        <f t="shared" si="12"/>
        <v>0</v>
      </c>
      <c r="K37" s="11">
        <v>162.99900000000002</v>
      </c>
      <c r="L37" s="11">
        <v>22.163</v>
      </c>
      <c r="M37" s="12">
        <f t="shared" si="13"/>
        <v>22163</v>
      </c>
      <c r="N37" s="11">
        <v>12.292</v>
      </c>
      <c r="O37" s="11">
        <v>0.38400000000000001</v>
      </c>
      <c r="P37" s="12">
        <f t="shared" si="14"/>
        <v>384</v>
      </c>
      <c r="Q37" s="11">
        <v>21.097999999999999</v>
      </c>
      <c r="R37" s="11">
        <v>2.5061052630000002</v>
      </c>
      <c r="S37" s="12">
        <f t="shared" si="15"/>
        <v>2506.1052630000004</v>
      </c>
      <c r="T37" s="11"/>
      <c r="U37" s="11"/>
      <c r="V37" s="12">
        <f t="shared" si="6"/>
        <v>0</v>
      </c>
      <c r="W37" s="11"/>
      <c r="X37" s="11"/>
      <c r="Y37" s="12">
        <f t="shared" si="7"/>
        <v>0</v>
      </c>
      <c r="Z37" s="11"/>
      <c r="AA37" s="11"/>
      <c r="AB37" s="12">
        <f t="shared" si="8"/>
        <v>0</v>
      </c>
      <c r="AC37" s="11"/>
      <c r="AD37" s="11"/>
      <c r="AE37" s="13">
        <f t="shared" si="9"/>
        <v>0</v>
      </c>
    </row>
    <row r="38" spans="1:31" x14ac:dyDescent="0.25">
      <c r="A38" s="10" t="s">
        <v>39</v>
      </c>
      <c r="B38" s="11">
        <v>4.5330000000000004</v>
      </c>
      <c r="C38" s="11">
        <v>0.30299999999999999</v>
      </c>
      <c r="D38" s="12">
        <f t="shared" si="10"/>
        <v>303</v>
      </c>
      <c r="E38" s="11">
        <v>30.588999999999999</v>
      </c>
      <c r="F38" s="11">
        <v>2.3200000000000003</v>
      </c>
      <c r="G38" s="12">
        <f t="shared" si="11"/>
        <v>2320.0000000000005</v>
      </c>
      <c r="H38" s="11"/>
      <c r="I38" s="11"/>
      <c r="J38" s="12">
        <f t="shared" si="12"/>
        <v>0</v>
      </c>
      <c r="K38" s="11">
        <v>31.518999999999998</v>
      </c>
      <c r="L38" s="11">
        <v>1.6160000000000001</v>
      </c>
      <c r="M38" s="12">
        <f t="shared" si="13"/>
        <v>1616</v>
      </c>
      <c r="N38" s="11">
        <v>4.319</v>
      </c>
      <c r="O38" s="11">
        <v>0.59799999999999998</v>
      </c>
      <c r="P38" s="12">
        <f t="shared" si="14"/>
        <v>598</v>
      </c>
      <c r="Q38" s="11">
        <v>16.099</v>
      </c>
      <c r="R38" s="11">
        <v>2.5010526319999999</v>
      </c>
      <c r="S38" s="12">
        <f t="shared" si="15"/>
        <v>2501.0526319999999</v>
      </c>
      <c r="T38" s="11">
        <v>18.501000000000001</v>
      </c>
      <c r="U38" s="11">
        <v>3.117210526</v>
      </c>
      <c r="V38" s="12">
        <f t="shared" si="6"/>
        <v>3117.2105259999998</v>
      </c>
      <c r="W38" s="11">
        <v>33.183999999999997</v>
      </c>
      <c r="X38" s="11">
        <v>3.975853801</v>
      </c>
      <c r="Y38" s="12">
        <f t="shared" si="7"/>
        <v>3975.8538009999997</v>
      </c>
      <c r="Z38" s="11">
        <v>13.113</v>
      </c>
      <c r="AA38" s="11">
        <v>2.76063159</v>
      </c>
      <c r="AB38" s="12">
        <f t="shared" si="8"/>
        <v>2760.63159</v>
      </c>
      <c r="AC38" s="11"/>
      <c r="AD38" s="11"/>
      <c r="AE38" s="13">
        <f t="shared" si="9"/>
        <v>0</v>
      </c>
    </row>
    <row r="39" spans="1:31" x14ac:dyDescent="0.25">
      <c r="A39" s="10" t="s">
        <v>40</v>
      </c>
      <c r="B39" s="11">
        <v>0.88300000000000001</v>
      </c>
      <c r="C39" s="11">
        <v>0.11899999999999999</v>
      </c>
      <c r="D39" s="12">
        <f t="shared" si="10"/>
        <v>119</v>
      </c>
      <c r="E39" s="11"/>
      <c r="F39" s="11"/>
      <c r="G39" s="12">
        <f t="shared" si="11"/>
        <v>0</v>
      </c>
      <c r="H39" s="11"/>
      <c r="I39" s="11"/>
      <c r="J39" s="12">
        <f t="shared" si="12"/>
        <v>0</v>
      </c>
      <c r="K39" s="11"/>
      <c r="L39" s="11"/>
      <c r="M39" s="12">
        <f t="shared" si="13"/>
        <v>0</v>
      </c>
      <c r="N39" s="11"/>
      <c r="O39" s="11"/>
      <c r="P39" s="12">
        <f t="shared" si="14"/>
        <v>0</v>
      </c>
      <c r="Q39" s="11"/>
      <c r="R39" s="11"/>
      <c r="S39" s="12">
        <f t="shared" si="15"/>
        <v>0</v>
      </c>
      <c r="T39" s="11"/>
      <c r="U39" s="11"/>
      <c r="V39" s="12">
        <f t="shared" si="6"/>
        <v>0</v>
      </c>
      <c r="W39" s="11"/>
      <c r="X39" s="11"/>
      <c r="Y39" s="12">
        <f t="shared" si="7"/>
        <v>0</v>
      </c>
      <c r="Z39" s="11"/>
      <c r="AA39" s="11"/>
      <c r="AB39" s="12">
        <f t="shared" si="8"/>
        <v>0</v>
      </c>
      <c r="AC39" s="11"/>
      <c r="AD39" s="11"/>
      <c r="AE39" s="13">
        <f t="shared" si="9"/>
        <v>0</v>
      </c>
    </row>
    <row r="40" spans="1:31" x14ac:dyDescent="0.25">
      <c r="A40" s="10" t="s">
        <v>41</v>
      </c>
      <c r="B40" s="11">
        <v>1.7770000000000001</v>
      </c>
      <c r="C40" s="11">
        <v>9.1999999999999998E-2</v>
      </c>
      <c r="D40" s="12">
        <f t="shared" si="10"/>
        <v>92</v>
      </c>
      <c r="E40" s="11">
        <v>101.654</v>
      </c>
      <c r="F40" s="11">
        <v>23.347999999999999</v>
      </c>
      <c r="G40" s="12">
        <f t="shared" si="11"/>
        <v>23348</v>
      </c>
      <c r="H40" s="11">
        <v>716.78199999999993</v>
      </c>
      <c r="I40" s="11">
        <v>83.304000000000002</v>
      </c>
      <c r="J40" s="12">
        <f t="shared" si="12"/>
        <v>83304</v>
      </c>
      <c r="K40" s="11">
        <v>424.74099999999993</v>
      </c>
      <c r="L40" s="11">
        <v>32.024000000000001</v>
      </c>
      <c r="M40" s="12">
        <f t="shared" si="13"/>
        <v>32024</v>
      </c>
      <c r="N40" s="11"/>
      <c r="O40" s="11"/>
      <c r="P40" s="12">
        <f t="shared" si="14"/>
        <v>0</v>
      </c>
      <c r="Q40" s="11">
        <v>16.564</v>
      </c>
      <c r="R40" s="11">
        <v>1.6829999999999998</v>
      </c>
      <c r="S40" s="12">
        <f t="shared" si="15"/>
        <v>1682.9999999999998</v>
      </c>
      <c r="T40" s="11">
        <v>29.495999999999999</v>
      </c>
      <c r="U40" s="11">
        <v>3.4488947369999998</v>
      </c>
      <c r="V40" s="12">
        <f t="shared" si="6"/>
        <v>3448.8947369999996</v>
      </c>
      <c r="W40" s="11">
        <v>32.505000000000003</v>
      </c>
      <c r="X40" s="11">
        <v>3.4917719300000001</v>
      </c>
      <c r="Y40" s="12">
        <f t="shared" si="7"/>
        <v>3491.7719299999999</v>
      </c>
      <c r="Z40" s="11">
        <v>174.48799988901624</v>
      </c>
      <c r="AA40" s="11">
        <v>43.992786458233979</v>
      </c>
      <c r="AB40" s="12">
        <f t="shared" si="8"/>
        <v>43992.786458233983</v>
      </c>
      <c r="AC40" s="11">
        <v>91.912000000000006</v>
      </c>
      <c r="AD40" s="11">
        <v>26.774000000000001</v>
      </c>
      <c r="AE40" s="13">
        <f t="shared" si="9"/>
        <v>26774</v>
      </c>
    </row>
    <row r="41" spans="1:31" x14ac:dyDescent="0.25">
      <c r="A41" s="10" t="s">
        <v>42</v>
      </c>
      <c r="B41" s="11">
        <v>0.35199999999999998</v>
      </c>
      <c r="C41" s="11">
        <v>2.3E-2</v>
      </c>
      <c r="D41" s="12">
        <f t="shared" si="10"/>
        <v>23</v>
      </c>
      <c r="E41" s="11"/>
      <c r="F41" s="11"/>
      <c r="G41" s="12">
        <f t="shared" si="11"/>
        <v>0</v>
      </c>
      <c r="H41" s="11"/>
      <c r="I41" s="11"/>
      <c r="J41" s="12">
        <f t="shared" si="12"/>
        <v>0</v>
      </c>
      <c r="K41" s="11"/>
      <c r="L41" s="11"/>
      <c r="M41" s="12">
        <f t="shared" si="13"/>
        <v>0</v>
      </c>
      <c r="N41" s="11"/>
      <c r="O41" s="11"/>
      <c r="P41" s="12">
        <f t="shared" si="14"/>
        <v>0</v>
      </c>
      <c r="Q41" s="11"/>
      <c r="R41" s="11"/>
      <c r="S41" s="12">
        <f t="shared" si="15"/>
        <v>0</v>
      </c>
      <c r="T41" s="11">
        <v>33.466999999999999</v>
      </c>
      <c r="U41" s="11">
        <v>6.4036666670000004</v>
      </c>
      <c r="V41" s="12">
        <f t="shared" si="6"/>
        <v>6403.6666670000004</v>
      </c>
      <c r="W41" s="11"/>
      <c r="X41" s="11"/>
      <c r="Y41" s="12">
        <f t="shared" si="7"/>
        <v>0</v>
      </c>
      <c r="Z41" s="11">
        <v>1.4</v>
      </c>
      <c r="AA41" s="11">
        <v>0.7</v>
      </c>
      <c r="AB41" s="12">
        <f t="shared" si="8"/>
        <v>700</v>
      </c>
      <c r="AC41" s="11"/>
      <c r="AD41" s="11"/>
      <c r="AE41" s="13">
        <f t="shared" si="9"/>
        <v>0</v>
      </c>
    </row>
    <row r="42" spans="1:31" x14ac:dyDescent="0.25">
      <c r="A42" s="10" t="s">
        <v>43</v>
      </c>
      <c r="B42" s="11"/>
      <c r="C42" s="11"/>
      <c r="D42" s="12">
        <f t="shared" si="10"/>
        <v>0</v>
      </c>
      <c r="E42" s="11"/>
      <c r="F42" s="11"/>
      <c r="G42" s="12">
        <f t="shared" si="11"/>
        <v>0</v>
      </c>
      <c r="H42" s="11"/>
      <c r="I42" s="11"/>
      <c r="J42" s="12">
        <f t="shared" si="12"/>
        <v>0</v>
      </c>
      <c r="K42" s="11"/>
      <c r="L42" s="11"/>
      <c r="M42" s="12">
        <f t="shared" si="13"/>
        <v>0</v>
      </c>
      <c r="N42" s="11"/>
      <c r="O42" s="11"/>
      <c r="P42" s="12">
        <f t="shared" si="14"/>
        <v>0</v>
      </c>
      <c r="Q42" s="11"/>
      <c r="R42" s="11"/>
      <c r="S42" s="12">
        <f t="shared" si="15"/>
        <v>0</v>
      </c>
      <c r="T42" s="11">
        <v>201.928626299</v>
      </c>
      <c r="U42" s="11">
        <v>3.1589619669999998</v>
      </c>
      <c r="V42" s="12">
        <f t="shared" si="6"/>
        <v>3158.9619669999997</v>
      </c>
      <c r="W42" s="11">
        <v>1904.345560583</v>
      </c>
      <c r="X42" s="11">
        <v>239.26089092699999</v>
      </c>
      <c r="Y42" s="12">
        <f t="shared" si="7"/>
        <v>239260.890927</v>
      </c>
      <c r="Z42" s="11">
        <v>415.51787952838714</v>
      </c>
      <c r="AA42" s="11">
        <v>54.808902025862871</v>
      </c>
      <c r="AB42" s="12">
        <f t="shared" si="8"/>
        <v>54808.902025862873</v>
      </c>
      <c r="AC42" s="11">
        <v>994.27869493000003</v>
      </c>
      <c r="AD42" s="11">
        <v>113.613822058</v>
      </c>
      <c r="AE42" s="13">
        <f t="shared" si="9"/>
        <v>113613.82205799999</v>
      </c>
    </row>
    <row r="43" spans="1:31" x14ac:dyDescent="0.25">
      <c r="A43" s="10" t="s">
        <v>44</v>
      </c>
      <c r="B43" s="11"/>
      <c r="C43" s="11"/>
      <c r="D43" s="12">
        <f t="shared" si="10"/>
        <v>0</v>
      </c>
      <c r="E43" s="11">
        <v>3.8969999999999998</v>
      </c>
      <c r="F43" s="11">
        <v>0.92800000000000005</v>
      </c>
      <c r="G43" s="12">
        <f t="shared" si="11"/>
        <v>928</v>
      </c>
      <c r="H43" s="11"/>
      <c r="I43" s="11"/>
      <c r="J43" s="12">
        <f t="shared" si="12"/>
        <v>0</v>
      </c>
      <c r="K43" s="11">
        <v>27.707999999999998</v>
      </c>
      <c r="L43" s="11">
        <v>2.12</v>
      </c>
      <c r="M43" s="12">
        <f t="shared" si="13"/>
        <v>2120</v>
      </c>
      <c r="N43" s="11">
        <v>8.2620000000000005</v>
      </c>
      <c r="O43" s="11">
        <v>1.1579999999999999</v>
      </c>
      <c r="P43" s="12">
        <f t="shared" si="14"/>
        <v>1158</v>
      </c>
      <c r="Q43" s="11">
        <v>358.08</v>
      </c>
      <c r="R43" s="11">
        <v>30.408842105000002</v>
      </c>
      <c r="S43" s="12">
        <f t="shared" si="15"/>
        <v>30408.842105</v>
      </c>
      <c r="T43" s="11">
        <v>368.17599999999999</v>
      </c>
      <c r="U43" s="11">
        <v>46.002894740000002</v>
      </c>
      <c r="V43" s="12">
        <f t="shared" si="6"/>
        <v>46002.894740000003</v>
      </c>
      <c r="W43" s="11">
        <v>460.43700000000001</v>
      </c>
      <c r="X43" s="11">
        <v>41.151533104000002</v>
      </c>
      <c r="Y43" s="12">
        <f t="shared" si="7"/>
        <v>41151.533104000002</v>
      </c>
      <c r="Z43" s="11">
        <v>395.03984021124847</v>
      </c>
      <c r="AA43" s="11">
        <v>89.686805068011253</v>
      </c>
      <c r="AB43" s="12">
        <f t="shared" si="8"/>
        <v>89686.80506801125</v>
      </c>
      <c r="AC43" s="11">
        <v>380.26028743900002</v>
      </c>
      <c r="AD43" s="11">
        <v>57.37326434700001</v>
      </c>
      <c r="AE43" s="13">
        <f t="shared" si="9"/>
        <v>57373.264347000011</v>
      </c>
    </row>
    <row r="44" spans="1:31" x14ac:dyDescent="0.25">
      <c r="A44" s="10" t="s">
        <v>45</v>
      </c>
      <c r="B44" s="11"/>
      <c r="C44" s="11"/>
      <c r="D44" s="12">
        <f t="shared" si="10"/>
        <v>0</v>
      </c>
      <c r="E44" s="11"/>
      <c r="F44" s="11"/>
      <c r="G44" s="12">
        <f t="shared" si="11"/>
        <v>0</v>
      </c>
      <c r="H44" s="11"/>
      <c r="I44" s="11"/>
      <c r="J44" s="12">
        <f t="shared" si="12"/>
        <v>0</v>
      </c>
      <c r="K44" s="11"/>
      <c r="L44" s="11"/>
      <c r="M44" s="12">
        <f t="shared" si="13"/>
        <v>0</v>
      </c>
      <c r="N44" s="11"/>
      <c r="O44" s="11"/>
      <c r="P44" s="12">
        <f t="shared" si="14"/>
        <v>0</v>
      </c>
      <c r="Q44" s="11"/>
      <c r="R44" s="11"/>
      <c r="S44" s="12">
        <f t="shared" si="15"/>
        <v>0</v>
      </c>
      <c r="T44" s="11">
        <v>1351.2950000000001</v>
      </c>
      <c r="U44" s="11">
        <v>333.73458283799999</v>
      </c>
      <c r="V44" s="12">
        <f t="shared" si="6"/>
        <v>333734.58283799997</v>
      </c>
      <c r="W44" s="11"/>
      <c r="X44" s="11"/>
      <c r="Y44" s="12">
        <f t="shared" si="7"/>
        <v>0</v>
      </c>
      <c r="Z44" s="11">
        <v>756.71100000000001</v>
      </c>
      <c r="AA44" s="11">
        <v>109.113</v>
      </c>
      <c r="AB44" s="12">
        <f t="shared" si="8"/>
        <v>109113</v>
      </c>
      <c r="AC44" s="11">
        <v>252.52800000000002</v>
      </c>
      <c r="AD44" s="11">
        <v>32.22831</v>
      </c>
      <c r="AE44" s="13">
        <f t="shared" si="9"/>
        <v>32228.31</v>
      </c>
    </row>
    <row r="45" spans="1:31" x14ac:dyDescent="0.25">
      <c r="A45" s="10" t="s">
        <v>46</v>
      </c>
      <c r="B45" s="11"/>
      <c r="C45" s="11"/>
      <c r="D45" s="12">
        <f t="shared" si="10"/>
        <v>0</v>
      </c>
      <c r="E45" s="11"/>
      <c r="F45" s="11"/>
      <c r="G45" s="12">
        <f t="shared" si="11"/>
        <v>0</v>
      </c>
      <c r="H45" s="11"/>
      <c r="I45" s="11"/>
      <c r="J45" s="12">
        <f t="shared" si="12"/>
        <v>0</v>
      </c>
      <c r="K45" s="11"/>
      <c r="L45" s="11"/>
      <c r="M45" s="12">
        <f t="shared" si="13"/>
        <v>0</v>
      </c>
      <c r="N45" s="11">
        <v>16.242999999999999</v>
      </c>
      <c r="O45" s="11">
        <v>24.99</v>
      </c>
      <c r="P45" s="12">
        <f t="shared" si="14"/>
        <v>24990</v>
      </c>
      <c r="Q45" s="11">
        <v>32.908999999999999</v>
      </c>
      <c r="R45" s="11">
        <v>51.183</v>
      </c>
      <c r="S45" s="12">
        <f t="shared" si="15"/>
        <v>51183</v>
      </c>
      <c r="T45" s="11"/>
      <c r="U45" s="11"/>
      <c r="V45" s="12">
        <f t="shared" si="6"/>
        <v>0</v>
      </c>
      <c r="W45" s="11"/>
      <c r="X45" s="11"/>
      <c r="Y45" s="12">
        <f t="shared" si="7"/>
        <v>0</v>
      </c>
      <c r="Z45" s="11">
        <v>171.13900000000001</v>
      </c>
      <c r="AA45" s="11">
        <v>150.60900000000001</v>
      </c>
      <c r="AB45" s="12">
        <f t="shared" si="8"/>
        <v>150609</v>
      </c>
      <c r="AC45" s="11">
        <v>66.02</v>
      </c>
      <c r="AD45" s="11">
        <v>51.984259999999999</v>
      </c>
      <c r="AE45" s="13">
        <f t="shared" si="9"/>
        <v>51984.26</v>
      </c>
    </row>
    <row r="46" spans="1:31" x14ac:dyDescent="0.25">
      <c r="A46" s="10" t="s">
        <v>47</v>
      </c>
      <c r="B46" s="11"/>
      <c r="C46" s="11"/>
      <c r="D46" s="12">
        <f t="shared" si="10"/>
        <v>0</v>
      </c>
      <c r="E46" s="11"/>
      <c r="F46" s="11"/>
      <c r="G46" s="12">
        <f t="shared" si="11"/>
        <v>0</v>
      </c>
      <c r="H46" s="11"/>
      <c r="I46" s="11"/>
      <c r="J46" s="12">
        <f t="shared" si="12"/>
        <v>0</v>
      </c>
      <c r="K46" s="11"/>
      <c r="L46" s="11"/>
      <c r="M46" s="12">
        <f t="shared" si="13"/>
        <v>0</v>
      </c>
      <c r="N46" s="11"/>
      <c r="O46" s="11"/>
      <c r="P46" s="12">
        <f t="shared" si="14"/>
        <v>0</v>
      </c>
      <c r="Q46" s="11">
        <v>1.2999999999999999E-2</v>
      </c>
      <c r="R46" s="11">
        <v>6.0000000000000001E-3</v>
      </c>
      <c r="S46" s="12">
        <f t="shared" si="15"/>
        <v>6</v>
      </c>
      <c r="T46" s="11">
        <v>50.151000000000003</v>
      </c>
      <c r="U46" s="11">
        <v>4.1749922260000005</v>
      </c>
      <c r="V46" s="12">
        <f t="shared" si="6"/>
        <v>4174.9922260000003</v>
      </c>
      <c r="W46" s="11">
        <v>172.40799999999999</v>
      </c>
      <c r="X46" s="11">
        <v>39.299999999999997</v>
      </c>
      <c r="Y46" s="12">
        <f t="shared" si="7"/>
        <v>39300</v>
      </c>
      <c r="Z46" s="11">
        <v>123.50399999999999</v>
      </c>
      <c r="AA46" s="11">
        <v>39.697000000000003</v>
      </c>
      <c r="AB46" s="12">
        <f t="shared" si="8"/>
        <v>39697</v>
      </c>
      <c r="AC46" s="11">
        <v>35.463999999999999</v>
      </c>
      <c r="AD46" s="11">
        <v>24.449760000000001</v>
      </c>
      <c r="AE46" s="13">
        <f t="shared" si="9"/>
        <v>24449.760000000002</v>
      </c>
    </row>
    <row r="47" spans="1:31" x14ac:dyDescent="0.25">
      <c r="A47" s="10" t="s">
        <v>48</v>
      </c>
      <c r="B47" s="11"/>
      <c r="C47" s="11"/>
      <c r="D47" s="12">
        <f t="shared" si="10"/>
        <v>0</v>
      </c>
      <c r="E47" s="11"/>
      <c r="F47" s="11"/>
      <c r="G47" s="12">
        <f t="shared" si="11"/>
        <v>0</v>
      </c>
      <c r="H47" s="11">
        <v>45.81</v>
      </c>
      <c r="I47" s="11">
        <v>4.3259999999999996</v>
      </c>
      <c r="J47" s="12">
        <f t="shared" si="12"/>
        <v>4326</v>
      </c>
      <c r="K47" s="11">
        <v>62.670999999999992</v>
      </c>
      <c r="L47" s="11">
        <v>5.218</v>
      </c>
      <c r="M47" s="12">
        <f t="shared" si="13"/>
        <v>5218</v>
      </c>
      <c r="N47" s="11">
        <v>139.00799999999998</v>
      </c>
      <c r="O47" s="11">
        <v>11.387</v>
      </c>
      <c r="P47" s="12">
        <f t="shared" si="14"/>
        <v>11387</v>
      </c>
      <c r="Q47" s="11">
        <v>72.233999999999995</v>
      </c>
      <c r="R47" s="11">
        <v>5.8050000000000006</v>
      </c>
      <c r="S47" s="12">
        <f t="shared" si="15"/>
        <v>5805.0000000000009</v>
      </c>
      <c r="T47" s="11">
        <v>5.6959999999999997</v>
      </c>
      <c r="U47" s="11">
        <v>1.6</v>
      </c>
      <c r="V47" s="12">
        <f t="shared" si="6"/>
        <v>1600</v>
      </c>
      <c r="W47" s="11">
        <v>2.1179999999999999</v>
      </c>
      <c r="X47" s="11">
        <v>1.0589999999999999</v>
      </c>
      <c r="Y47" s="12">
        <f t="shared" si="7"/>
        <v>1059</v>
      </c>
      <c r="Z47" s="11">
        <v>19.323</v>
      </c>
      <c r="AA47" s="11">
        <v>4.4759473700000001</v>
      </c>
      <c r="AB47" s="12">
        <f t="shared" si="8"/>
        <v>4475.9473699999999</v>
      </c>
      <c r="AC47" s="11">
        <v>20.625</v>
      </c>
      <c r="AD47" s="11">
        <v>6.25</v>
      </c>
      <c r="AE47" s="13">
        <f t="shared" si="9"/>
        <v>6250</v>
      </c>
    </row>
    <row r="48" spans="1:31" x14ac:dyDescent="0.25">
      <c r="A48" s="10" t="s">
        <v>49</v>
      </c>
      <c r="B48" s="11"/>
      <c r="C48" s="11"/>
      <c r="D48" s="12">
        <f t="shared" si="10"/>
        <v>0</v>
      </c>
      <c r="E48" s="11"/>
      <c r="F48" s="11"/>
      <c r="G48" s="12">
        <f t="shared" si="11"/>
        <v>0</v>
      </c>
      <c r="H48" s="11"/>
      <c r="I48" s="11"/>
      <c r="J48" s="12">
        <f t="shared" si="12"/>
        <v>0</v>
      </c>
      <c r="K48" s="11"/>
      <c r="L48" s="11"/>
      <c r="M48" s="12">
        <f t="shared" si="13"/>
        <v>0</v>
      </c>
      <c r="N48" s="11">
        <v>75.783000000000001</v>
      </c>
      <c r="O48" s="11">
        <v>15.186999999999999</v>
      </c>
      <c r="P48" s="12">
        <f t="shared" si="14"/>
        <v>15187</v>
      </c>
      <c r="Q48" s="11">
        <v>218.2</v>
      </c>
      <c r="R48" s="11">
        <v>55.972999999999999</v>
      </c>
      <c r="S48" s="12">
        <f t="shared" si="15"/>
        <v>55973</v>
      </c>
      <c r="T48" s="11">
        <v>343.29599999999999</v>
      </c>
      <c r="U48" s="11">
        <v>37.710999999999999</v>
      </c>
      <c r="V48" s="12">
        <f t="shared" si="6"/>
        <v>37711</v>
      </c>
      <c r="W48" s="11"/>
      <c r="X48" s="11"/>
      <c r="Y48" s="12">
        <f t="shared" si="7"/>
        <v>0</v>
      </c>
      <c r="Z48" s="11"/>
      <c r="AA48" s="11"/>
      <c r="AB48" s="12">
        <f t="shared" si="8"/>
        <v>0</v>
      </c>
      <c r="AC48" s="11">
        <v>17.5</v>
      </c>
      <c r="AD48" s="11">
        <v>25</v>
      </c>
      <c r="AE48" s="13">
        <f t="shared" si="9"/>
        <v>25000</v>
      </c>
    </row>
    <row r="49" spans="1:31" x14ac:dyDescent="0.25">
      <c r="A49" s="10" t="s">
        <v>50</v>
      </c>
      <c r="B49" s="11"/>
      <c r="C49" s="11"/>
      <c r="D49" s="12">
        <f t="shared" si="10"/>
        <v>0</v>
      </c>
      <c r="E49" s="11"/>
      <c r="F49" s="11"/>
      <c r="G49" s="12">
        <f t="shared" si="11"/>
        <v>0</v>
      </c>
      <c r="H49" s="11"/>
      <c r="I49" s="11"/>
      <c r="J49" s="12">
        <f t="shared" si="12"/>
        <v>0</v>
      </c>
      <c r="K49" s="11"/>
      <c r="L49" s="11"/>
      <c r="M49" s="12">
        <f t="shared" si="13"/>
        <v>0</v>
      </c>
      <c r="N49" s="11"/>
      <c r="O49" s="11"/>
      <c r="P49" s="12">
        <f t="shared" si="14"/>
        <v>0</v>
      </c>
      <c r="Q49" s="11"/>
      <c r="R49" s="11"/>
      <c r="S49" s="12">
        <f t="shared" si="15"/>
        <v>0</v>
      </c>
      <c r="T49" s="11"/>
      <c r="U49" s="11"/>
      <c r="V49" s="12">
        <f t="shared" si="6"/>
        <v>0</v>
      </c>
      <c r="W49" s="11"/>
      <c r="X49" s="11"/>
      <c r="Y49" s="12">
        <f t="shared" si="7"/>
        <v>0</v>
      </c>
      <c r="Z49" s="11">
        <v>366.99300000000005</v>
      </c>
      <c r="AA49" s="11">
        <v>163.17000000000002</v>
      </c>
      <c r="AB49" s="12">
        <f t="shared" si="8"/>
        <v>163170.00000000003</v>
      </c>
      <c r="AC49" s="11">
        <v>14.693</v>
      </c>
      <c r="AD49" s="11">
        <v>0.66683000000000003</v>
      </c>
      <c r="AE49" s="13">
        <f t="shared" si="9"/>
        <v>666.83</v>
      </c>
    </row>
    <row r="50" spans="1:31" x14ac:dyDescent="0.25">
      <c r="A50" s="10" t="s">
        <v>51</v>
      </c>
      <c r="B50" s="11"/>
      <c r="C50" s="11"/>
      <c r="D50" s="12">
        <f t="shared" si="10"/>
        <v>0</v>
      </c>
      <c r="E50" s="11"/>
      <c r="F50" s="11"/>
      <c r="G50" s="12">
        <f t="shared" si="11"/>
        <v>0</v>
      </c>
      <c r="H50" s="11"/>
      <c r="I50" s="11"/>
      <c r="J50" s="12">
        <f t="shared" si="12"/>
        <v>0</v>
      </c>
      <c r="K50" s="11"/>
      <c r="L50" s="11"/>
      <c r="M50" s="12">
        <f t="shared" si="13"/>
        <v>0</v>
      </c>
      <c r="N50" s="11"/>
      <c r="O50" s="11"/>
      <c r="P50" s="12">
        <f t="shared" si="14"/>
        <v>0</v>
      </c>
      <c r="Q50" s="11"/>
      <c r="R50" s="11"/>
      <c r="S50" s="12">
        <f t="shared" si="15"/>
        <v>0</v>
      </c>
      <c r="T50" s="11"/>
      <c r="U50" s="11"/>
      <c r="V50" s="12">
        <f t="shared" si="6"/>
        <v>0</v>
      </c>
      <c r="W50" s="11"/>
      <c r="X50" s="11"/>
      <c r="Y50" s="12">
        <f t="shared" si="7"/>
        <v>0</v>
      </c>
      <c r="Z50" s="11">
        <v>280</v>
      </c>
      <c r="AA50" s="11">
        <v>229.6</v>
      </c>
      <c r="AB50" s="12">
        <f t="shared" si="8"/>
        <v>229600</v>
      </c>
      <c r="AC50" s="11"/>
      <c r="AD50" s="11"/>
      <c r="AE50" s="13">
        <f t="shared" si="9"/>
        <v>0</v>
      </c>
    </row>
    <row r="51" spans="1:31" x14ac:dyDescent="0.25">
      <c r="A51" s="10" t="s">
        <v>52</v>
      </c>
      <c r="B51" s="11"/>
      <c r="C51" s="11"/>
      <c r="D51" s="12">
        <f t="shared" si="10"/>
        <v>0</v>
      </c>
      <c r="E51" s="11"/>
      <c r="F51" s="11"/>
      <c r="G51" s="12">
        <f t="shared" si="11"/>
        <v>0</v>
      </c>
      <c r="H51" s="11"/>
      <c r="I51" s="11"/>
      <c r="J51" s="12">
        <f t="shared" si="12"/>
        <v>0</v>
      </c>
      <c r="K51" s="11"/>
      <c r="L51" s="11"/>
      <c r="M51" s="12">
        <f t="shared" si="13"/>
        <v>0</v>
      </c>
      <c r="N51" s="11"/>
      <c r="O51" s="11"/>
      <c r="P51" s="12">
        <f t="shared" si="14"/>
        <v>0</v>
      </c>
      <c r="Q51" s="11"/>
      <c r="R51" s="11"/>
      <c r="S51" s="12">
        <f t="shared" si="15"/>
        <v>0</v>
      </c>
      <c r="T51" s="11"/>
      <c r="U51" s="11"/>
      <c r="V51" s="12">
        <f t="shared" si="6"/>
        <v>0</v>
      </c>
      <c r="W51" s="11"/>
      <c r="X51" s="11"/>
      <c r="Y51" s="12">
        <f t="shared" si="7"/>
        <v>0</v>
      </c>
      <c r="Z51" s="11">
        <v>32.256</v>
      </c>
      <c r="AA51" s="11">
        <v>28</v>
      </c>
      <c r="AB51" s="12">
        <f t="shared" si="8"/>
        <v>28000</v>
      </c>
      <c r="AC51" s="11"/>
      <c r="AD51" s="11"/>
      <c r="AE51" s="13">
        <f t="shared" si="9"/>
        <v>0</v>
      </c>
    </row>
    <row r="52" spans="1:31" x14ac:dyDescent="0.25">
      <c r="A52" s="10" t="s">
        <v>53</v>
      </c>
      <c r="B52" s="11"/>
      <c r="C52" s="11"/>
      <c r="D52" s="12">
        <f t="shared" si="10"/>
        <v>0</v>
      </c>
      <c r="E52" s="11">
        <v>1.26</v>
      </c>
      <c r="F52" s="11">
        <v>0.1</v>
      </c>
      <c r="G52" s="12">
        <f t="shared" si="11"/>
        <v>100</v>
      </c>
      <c r="H52" s="11">
        <v>15.505000000000001</v>
      </c>
      <c r="I52" s="11">
        <v>16.670999999999999</v>
      </c>
      <c r="J52" s="12">
        <f t="shared" si="12"/>
        <v>16671</v>
      </c>
      <c r="K52" s="11"/>
      <c r="L52" s="11"/>
      <c r="M52" s="12">
        <f t="shared" si="13"/>
        <v>0</v>
      </c>
      <c r="N52" s="11">
        <v>81.856000000000009</v>
      </c>
      <c r="O52" s="11">
        <v>19.687199999999997</v>
      </c>
      <c r="P52" s="12">
        <f t="shared" si="14"/>
        <v>19687.199999999997</v>
      </c>
      <c r="Q52" s="11"/>
      <c r="R52" s="11"/>
      <c r="S52" s="12">
        <f t="shared" si="15"/>
        <v>0</v>
      </c>
      <c r="T52" s="11">
        <v>1546.9489999999998</v>
      </c>
      <c r="U52" s="11">
        <v>307.01</v>
      </c>
      <c r="V52" s="12">
        <f t="shared" si="6"/>
        <v>307010</v>
      </c>
      <c r="W52" s="11">
        <v>0.57299999999999995</v>
      </c>
      <c r="X52" s="11">
        <v>0.12379999999999999</v>
      </c>
      <c r="Y52" s="12">
        <f t="shared" si="7"/>
        <v>123.8</v>
      </c>
      <c r="Z52" s="11">
        <v>33.622999999999998</v>
      </c>
      <c r="AA52" s="11">
        <v>25.95</v>
      </c>
      <c r="AB52" s="12">
        <f t="shared" si="8"/>
        <v>25950</v>
      </c>
      <c r="AC52" s="11"/>
      <c r="AD52" s="11"/>
      <c r="AE52" s="13">
        <f t="shared" si="9"/>
        <v>0</v>
      </c>
    </row>
    <row r="53" spans="1:31" x14ac:dyDescent="0.25">
      <c r="A53" s="10" t="s">
        <v>54</v>
      </c>
      <c r="B53" s="11"/>
      <c r="C53" s="11"/>
      <c r="D53" s="12">
        <f t="shared" si="10"/>
        <v>0</v>
      </c>
      <c r="E53" s="11"/>
      <c r="F53" s="11"/>
      <c r="G53" s="12">
        <f t="shared" si="11"/>
        <v>0</v>
      </c>
      <c r="H53" s="11"/>
      <c r="I53" s="11"/>
      <c r="J53" s="12">
        <f t="shared" si="12"/>
        <v>0</v>
      </c>
      <c r="K53" s="11"/>
      <c r="L53" s="11"/>
      <c r="M53" s="12">
        <f t="shared" si="13"/>
        <v>0</v>
      </c>
      <c r="N53" s="11"/>
      <c r="O53" s="11"/>
      <c r="P53" s="12">
        <f t="shared" si="14"/>
        <v>0</v>
      </c>
      <c r="Q53" s="11"/>
      <c r="R53" s="11"/>
      <c r="S53" s="12">
        <f t="shared" si="15"/>
        <v>0</v>
      </c>
      <c r="T53" s="11"/>
      <c r="U53" s="11"/>
      <c r="V53" s="12">
        <f t="shared" si="6"/>
        <v>0</v>
      </c>
      <c r="W53" s="11"/>
      <c r="X53" s="11"/>
      <c r="Y53" s="12">
        <f t="shared" si="7"/>
        <v>0</v>
      </c>
      <c r="Z53" s="11">
        <v>18.425999999999998</v>
      </c>
      <c r="AA53" s="11">
        <v>24.84</v>
      </c>
      <c r="AB53" s="12">
        <f t="shared" si="8"/>
        <v>24840</v>
      </c>
      <c r="AC53" s="11"/>
      <c r="AD53" s="11"/>
      <c r="AE53" s="13">
        <f t="shared" si="9"/>
        <v>0</v>
      </c>
    </row>
    <row r="54" spans="1:31" x14ac:dyDescent="0.25">
      <c r="A54" s="10" t="s">
        <v>55</v>
      </c>
      <c r="B54" s="11"/>
      <c r="C54" s="11"/>
      <c r="D54" s="12">
        <f t="shared" si="10"/>
        <v>0</v>
      </c>
      <c r="E54" s="11"/>
      <c r="F54" s="11"/>
      <c r="G54" s="12">
        <f t="shared" si="11"/>
        <v>0</v>
      </c>
      <c r="H54" s="11"/>
      <c r="I54" s="11"/>
      <c r="J54" s="12">
        <f t="shared" si="12"/>
        <v>0</v>
      </c>
      <c r="K54" s="11"/>
      <c r="L54" s="11"/>
      <c r="M54" s="12">
        <f t="shared" si="13"/>
        <v>0</v>
      </c>
      <c r="N54" s="11">
        <v>106.87</v>
      </c>
      <c r="O54" s="11">
        <v>12.002000000000001</v>
      </c>
      <c r="P54" s="12">
        <f t="shared" si="14"/>
        <v>12002</v>
      </c>
      <c r="Q54" s="11"/>
      <c r="R54" s="11"/>
      <c r="S54" s="12">
        <f t="shared" si="15"/>
        <v>0</v>
      </c>
      <c r="T54" s="11">
        <v>19.86</v>
      </c>
      <c r="U54" s="11">
        <v>3</v>
      </c>
      <c r="V54" s="12">
        <f t="shared" si="6"/>
        <v>3000</v>
      </c>
      <c r="W54" s="11">
        <v>86.292000000000002</v>
      </c>
      <c r="X54" s="11">
        <v>12.804</v>
      </c>
      <c r="Y54" s="12">
        <f t="shared" si="7"/>
        <v>12804</v>
      </c>
      <c r="Z54" s="11">
        <v>54.095999999999997</v>
      </c>
      <c r="AA54" s="11">
        <v>8.0839999999999996</v>
      </c>
      <c r="AB54" s="12">
        <f t="shared" si="8"/>
        <v>8084</v>
      </c>
      <c r="AC54" s="11"/>
      <c r="AD54" s="11"/>
      <c r="AE54" s="13">
        <f t="shared" si="9"/>
        <v>0</v>
      </c>
    </row>
    <row r="55" spans="1:31" x14ac:dyDescent="0.25">
      <c r="A55" s="10" t="s">
        <v>56</v>
      </c>
      <c r="B55" s="11"/>
      <c r="C55" s="11"/>
      <c r="D55" s="12">
        <f t="shared" si="10"/>
        <v>0</v>
      </c>
      <c r="E55" s="11"/>
      <c r="F55" s="11"/>
      <c r="G55" s="12">
        <f t="shared" si="11"/>
        <v>0</v>
      </c>
      <c r="H55" s="11"/>
      <c r="I55" s="11"/>
      <c r="J55" s="12">
        <f t="shared" si="12"/>
        <v>0</v>
      </c>
      <c r="K55" s="11">
        <v>56.206000000000003</v>
      </c>
      <c r="L55" s="11">
        <v>13.917999999999999</v>
      </c>
      <c r="M55" s="12">
        <f t="shared" si="13"/>
        <v>13918</v>
      </c>
      <c r="N55" s="11">
        <v>19.872</v>
      </c>
      <c r="O55" s="11">
        <v>6.4329999999999998</v>
      </c>
      <c r="P55" s="12">
        <f t="shared" si="14"/>
        <v>6433</v>
      </c>
      <c r="Q55" s="11"/>
      <c r="R55" s="11"/>
      <c r="S55" s="12">
        <f t="shared" si="15"/>
        <v>0</v>
      </c>
      <c r="T55" s="11"/>
      <c r="U55" s="11"/>
      <c r="V55" s="12">
        <f t="shared" si="6"/>
        <v>0</v>
      </c>
      <c r="W55" s="11"/>
      <c r="X55" s="11"/>
      <c r="Y55" s="12">
        <f t="shared" si="7"/>
        <v>0</v>
      </c>
      <c r="Z55" s="11"/>
      <c r="AA55" s="11"/>
      <c r="AB55" s="12">
        <f t="shared" si="8"/>
        <v>0</v>
      </c>
      <c r="AC55" s="11"/>
      <c r="AD55" s="11"/>
      <c r="AE55" s="13">
        <f t="shared" si="9"/>
        <v>0</v>
      </c>
    </row>
    <row r="56" spans="1:31" x14ac:dyDescent="0.25">
      <c r="A56" s="10" t="s">
        <v>57</v>
      </c>
      <c r="B56" s="11"/>
      <c r="C56" s="11"/>
      <c r="D56" s="12">
        <f t="shared" si="10"/>
        <v>0</v>
      </c>
      <c r="E56" s="11">
        <v>225.69200000000001</v>
      </c>
      <c r="F56" s="11">
        <v>301.47199999999998</v>
      </c>
      <c r="G56" s="12">
        <f t="shared" si="11"/>
        <v>301472</v>
      </c>
      <c r="H56" s="11"/>
      <c r="I56" s="11"/>
      <c r="J56" s="12">
        <f t="shared" si="12"/>
        <v>0</v>
      </c>
      <c r="K56" s="11"/>
      <c r="L56" s="11"/>
      <c r="M56" s="12">
        <f t="shared" si="13"/>
        <v>0</v>
      </c>
      <c r="N56" s="11"/>
      <c r="O56" s="11"/>
      <c r="P56" s="12">
        <f t="shared" si="14"/>
        <v>0</v>
      </c>
      <c r="Q56" s="11"/>
      <c r="R56" s="11"/>
      <c r="S56" s="12">
        <f t="shared" si="15"/>
        <v>0</v>
      </c>
      <c r="T56" s="11"/>
      <c r="U56" s="11"/>
      <c r="V56" s="12">
        <f t="shared" si="6"/>
        <v>0</v>
      </c>
      <c r="W56" s="11"/>
      <c r="X56" s="11"/>
      <c r="Y56" s="12">
        <f t="shared" si="7"/>
        <v>0</v>
      </c>
      <c r="Z56" s="11"/>
      <c r="AA56" s="11"/>
      <c r="AB56" s="12">
        <f t="shared" si="8"/>
        <v>0</v>
      </c>
      <c r="AC56" s="11"/>
      <c r="AD56" s="11"/>
      <c r="AE56" s="13">
        <f t="shared" si="9"/>
        <v>0</v>
      </c>
    </row>
    <row r="57" spans="1:31" x14ac:dyDescent="0.25">
      <c r="A57" s="10" t="s">
        <v>58</v>
      </c>
      <c r="B57" s="11"/>
      <c r="C57" s="11"/>
      <c r="D57" s="12">
        <f t="shared" si="10"/>
        <v>0</v>
      </c>
      <c r="E57" s="11">
        <v>2.7240000000000002</v>
      </c>
      <c r="F57" s="11">
        <v>0.159</v>
      </c>
      <c r="G57" s="12">
        <f t="shared" si="11"/>
        <v>159</v>
      </c>
      <c r="H57" s="11"/>
      <c r="I57" s="11"/>
      <c r="J57" s="12">
        <f t="shared" si="12"/>
        <v>0</v>
      </c>
      <c r="K57" s="11"/>
      <c r="L57" s="11"/>
      <c r="M57" s="12">
        <f t="shared" si="13"/>
        <v>0</v>
      </c>
      <c r="N57" s="11"/>
      <c r="O57" s="11"/>
      <c r="P57" s="12">
        <f t="shared" si="14"/>
        <v>0</v>
      </c>
      <c r="Q57" s="11"/>
      <c r="R57" s="11"/>
      <c r="S57" s="12">
        <f t="shared" si="15"/>
        <v>0</v>
      </c>
      <c r="T57" s="11"/>
      <c r="U57" s="11"/>
      <c r="V57" s="12">
        <f t="shared" si="6"/>
        <v>0</v>
      </c>
      <c r="W57" s="11"/>
      <c r="X57" s="11"/>
      <c r="Y57" s="12">
        <f t="shared" si="7"/>
        <v>0</v>
      </c>
      <c r="Z57" s="11"/>
      <c r="AA57" s="11"/>
      <c r="AB57" s="12">
        <f t="shared" si="8"/>
        <v>0</v>
      </c>
      <c r="AC57" s="11"/>
      <c r="AD57" s="11"/>
      <c r="AE57" s="13">
        <f t="shared" si="9"/>
        <v>0</v>
      </c>
    </row>
    <row r="58" spans="1:31" x14ac:dyDescent="0.25">
      <c r="A58" s="10" t="s">
        <v>59</v>
      </c>
      <c r="B58" s="11"/>
      <c r="C58" s="11"/>
      <c r="D58" s="12">
        <f t="shared" si="10"/>
        <v>0</v>
      </c>
      <c r="E58" s="11"/>
      <c r="F58" s="11"/>
      <c r="G58" s="12">
        <f t="shared" si="11"/>
        <v>0</v>
      </c>
      <c r="H58" s="11"/>
      <c r="I58" s="11"/>
      <c r="J58" s="12">
        <f t="shared" si="12"/>
        <v>0</v>
      </c>
      <c r="K58" s="11"/>
      <c r="L58" s="11"/>
      <c r="M58" s="12">
        <f t="shared" si="13"/>
        <v>0</v>
      </c>
      <c r="N58" s="11"/>
      <c r="O58" s="11"/>
      <c r="P58" s="12">
        <f t="shared" si="14"/>
        <v>0</v>
      </c>
      <c r="Q58" s="11"/>
      <c r="R58" s="11"/>
      <c r="S58" s="12">
        <f t="shared" si="15"/>
        <v>0</v>
      </c>
      <c r="T58" s="11"/>
      <c r="U58" s="11"/>
      <c r="V58" s="12">
        <f t="shared" si="6"/>
        <v>0</v>
      </c>
      <c r="W58" s="11">
        <v>115.97199999999999</v>
      </c>
      <c r="X58" s="11">
        <v>25.997</v>
      </c>
      <c r="Y58" s="12">
        <f t="shared" si="7"/>
        <v>25997</v>
      </c>
      <c r="Z58" s="11"/>
      <c r="AA58" s="11"/>
      <c r="AB58" s="12">
        <f t="shared" si="8"/>
        <v>0</v>
      </c>
      <c r="AC58" s="11"/>
      <c r="AD58" s="11"/>
      <c r="AE58" s="13">
        <f t="shared" si="9"/>
        <v>0</v>
      </c>
    </row>
    <row r="59" spans="1:31" x14ac:dyDescent="0.25">
      <c r="A59" s="10" t="s">
        <v>60</v>
      </c>
      <c r="B59" s="11"/>
      <c r="C59" s="11"/>
      <c r="D59" s="12">
        <f t="shared" si="10"/>
        <v>0</v>
      </c>
      <c r="E59" s="11">
        <v>37.627000000000002</v>
      </c>
      <c r="F59" s="11">
        <v>24.411999999999999</v>
      </c>
      <c r="G59" s="12">
        <f t="shared" si="11"/>
        <v>24412</v>
      </c>
      <c r="H59" s="11"/>
      <c r="I59" s="11"/>
      <c r="J59" s="12">
        <f t="shared" si="12"/>
        <v>0</v>
      </c>
      <c r="K59" s="11"/>
      <c r="L59" s="11"/>
      <c r="M59" s="12">
        <f t="shared" si="13"/>
        <v>0</v>
      </c>
      <c r="N59" s="11"/>
      <c r="O59" s="11"/>
      <c r="P59" s="12">
        <f t="shared" si="14"/>
        <v>0</v>
      </c>
      <c r="Q59" s="11"/>
      <c r="R59" s="11"/>
      <c r="S59" s="12">
        <f t="shared" si="15"/>
        <v>0</v>
      </c>
      <c r="T59" s="11"/>
      <c r="U59" s="11"/>
      <c r="V59" s="12">
        <f t="shared" si="6"/>
        <v>0</v>
      </c>
      <c r="W59" s="11"/>
      <c r="X59" s="11"/>
      <c r="Y59" s="12">
        <f t="shared" si="7"/>
        <v>0</v>
      </c>
      <c r="Z59" s="11"/>
      <c r="AA59" s="11"/>
      <c r="AB59" s="12">
        <f t="shared" si="8"/>
        <v>0</v>
      </c>
      <c r="AC59" s="11"/>
      <c r="AD59" s="11"/>
      <c r="AE59" s="13">
        <f t="shared" si="9"/>
        <v>0</v>
      </c>
    </row>
    <row r="60" spans="1:31" x14ac:dyDescent="0.25">
      <c r="A60" s="10" t="s">
        <v>61</v>
      </c>
      <c r="B60" s="11"/>
      <c r="C60" s="11"/>
      <c r="D60" s="12">
        <f t="shared" si="10"/>
        <v>0</v>
      </c>
      <c r="E60" s="11"/>
      <c r="F60" s="11"/>
      <c r="G60" s="12">
        <f t="shared" si="11"/>
        <v>0</v>
      </c>
      <c r="H60" s="11">
        <v>306.89800000000002</v>
      </c>
      <c r="I60" s="11">
        <v>96.396000000000001</v>
      </c>
      <c r="J60" s="12">
        <f t="shared" si="12"/>
        <v>96396</v>
      </c>
      <c r="K60" s="11"/>
      <c r="L60" s="11"/>
      <c r="M60" s="12">
        <f t="shared" si="13"/>
        <v>0</v>
      </c>
      <c r="N60" s="11"/>
      <c r="O60" s="11"/>
      <c r="P60" s="12">
        <f t="shared" si="14"/>
        <v>0</v>
      </c>
      <c r="Q60" s="11"/>
      <c r="R60" s="11"/>
      <c r="S60" s="12">
        <f t="shared" si="15"/>
        <v>0</v>
      </c>
      <c r="T60" s="11"/>
      <c r="U60" s="11"/>
      <c r="V60" s="12">
        <f t="shared" si="6"/>
        <v>0</v>
      </c>
      <c r="W60" s="11"/>
      <c r="X60" s="11"/>
      <c r="Y60" s="12">
        <f t="shared" si="7"/>
        <v>0</v>
      </c>
      <c r="Z60" s="11"/>
      <c r="AA60" s="11"/>
      <c r="AB60" s="12">
        <f t="shared" si="8"/>
        <v>0</v>
      </c>
      <c r="AC60" s="11"/>
      <c r="AD60" s="11"/>
      <c r="AE60" s="13">
        <f t="shared" si="9"/>
        <v>0</v>
      </c>
    </row>
    <row r="61" spans="1:31" x14ac:dyDescent="0.25">
      <c r="A61" s="10" t="s">
        <v>62</v>
      </c>
      <c r="B61" s="11"/>
      <c r="C61" s="11"/>
      <c r="D61" s="7">
        <f t="shared" si="10"/>
        <v>0</v>
      </c>
      <c r="E61" s="11">
        <v>51.759</v>
      </c>
      <c r="F61" s="11">
        <v>21.565999999999999</v>
      </c>
      <c r="G61" s="12">
        <f t="shared" si="11"/>
        <v>21566</v>
      </c>
      <c r="H61" s="11">
        <v>235.84500000000003</v>
      </c>
      <c r="I61" s="11">
        <v>99.784999999999997</v>
      </c>
      <c r="J61" s="12">
        <f t="shared" si="12"/>
        <v>99785</v>
      </c>
      <c r="K61" s="11">
        <v>58.298999999999999</v>
      </c>
      <c r="L61" s="11">
        <v>25.204999999999998</v>
      </c>
      <c r="M61" s="12">
        <f t="shared" si="13"/>
        <v>25205</v>
      </c>
      <c r="N61" s="11"/>
      <c r="O61" s="11"/>
      <c r="P61" s="12">
        <f t="shared" si="14"/>
        <v>0</v>
      </c>
      <c r="Q61" s="11"/>
      <c r="R61" s="11"/>
      <c r="S61" s="12">
        <f t="shared" si="15"/>
        <v>0</v>
      </c>
      <c r="T61" s="11"/>
      <c r="U61" s="11"/>
      <c r="V61" s="12">
        <f t="shared" si="6"/>
        <v>0</v>
      </c>
      <c r="W61" s="11"/>
      <c r="X61" s="11"/>
      <c r="Y61" s="12">
        <f t="shared" si="7"/>
        <v>0</v>
      </c>
      <c r="Z61" s="11"/>
      <c r="AA61" s="11"/>
      <c r="AB61" s="12">
        <f t="shared" si="8"/>
        <v>0</v>
      </c>
      <c r="AC61" s="11"/>
      <c r="AD61" s="11"/>
      <c r="AE61" s="13">
        <f t="shared" si="9"/>
        <v>0</v>
      </c>
    </row>
    <row r="62" spans="1:31" x14ac:dyDescent="0.25">
      <c r="A62" s="10" t="s">
        <v>63</v>
      </c>
      <c r="B62" s="11"/>
      <c r="C62" s="11"/>
      <c r="D62" s="7">
        <f t="shared" si="10"/>
        <v>0</v>
      </c>
      <c r="E62" s="11"/>
      <c r="F62" s="11"/>
      <c r="G62" s="12">
        <f t="shared" si="11"/>
        <v>0</v>
      </c>
      <c r="H62" s="11"/>
      <c r="I62" s="11"/>
      <c r="J62" s="12">
        <f t="shared" si="12"/>
        <v>0</v>
      </c>
      <c r="K62" s="11"/>
      <c r="L62" s="11"/>
      <c r="M62" s="12">
        <f t="shared" si="13"/>
        <v>0</v>
      </c>
      <c r="N62" s="11"/>
      <c r="O62" s="11"/>
      <c r="P62" s="12">
        <f t="shared" si="14"/>
        <v>0</v>
      </c>
      <c r="Q62" s="11"/>
      <c r="R62" s="11"/>
      <c r="S62" s="12">
        <f t="shared" si="15"/>
        <v>0</v>
      </c>
      <c r="T62" s="11"/>
      <c r="U62" s="11"/>
      <c r="V62" s="12">
        <f t="shared" si="6"/>
        <v>0</v>
      </c>
      <c r="W62" s="11">
        <v>15</v>
      </c>
      <c r="X62" s="11">
        <v>25</v>
      </c>
      <c r="Y62" s="12">
        <f t="shared" si="7"/>
        <v>25000</v>
      </c>
      <c r="Z62" s="11"/>
      <c r="AA62" s="11"/>
      <c r="AB62" s="12">
        <f t="shared" si="8"/>
        <v>0</v>
      </c>
      <c r="AC62" s="11"/>
      <c r="AD62" s="11"/>
      <c r="AE62" s="13">
        <f t="shared" si="9"/>
        <v>0</v>
      </c>
    </row>
    <row r="63" spans="1:31" x14ac:dyDescent="0.25">
      <c r="A63" s="10" t="s">
        <v>64</v>
      </c>
      <c r="B63" s="11"/>
      <c r="C63" s="11"/>
      <c r="D63" s="7">
        <f t="shared" si="10"/>
        <v>0</v>
      </c>
      <c r="E63" s="11"/>
      <c r="F63" s="11"/>
      <c r="G63" s="12">
        <f t="shared" si="11"/>
        <v>0</v>
      </c>
      <c r="H63" s="11"/>
      <c r="I63" s="11"/>
      <c r="J63" s="12">
        <f t="shared" si="12"/>
        <v>0</v>
      </c>
      <c r="K63" s="11"/>
      <c r="L63" s="11"/>
      <c r="M63" s="12">
        <f t="shared" si="13"/>
        <v>0</v>
      </c>
      <c r="N63" s="11">
        <v>39</v>
      </c>
      <c r="O63" s="11">
        <v>26</v>
      </c>
      <c r="P63" s="12">
        <f t="shared" si="14"/>
        <v>26000</v>
      </c>
      <c r="Q63" s="11"/>
      <c r="R63" s="11"/>
      <c r="S63" s="12">
        <f t="shared" si="15"/>
        <v>0</v>
      </c>
      <c r="T63" s="11"/>
      <c r="U63" s="11"/>
      <c r="V63" s="12">
        <f t="shared" si="6"/>
        <v>0</v>
      </c>
      <c r="W63" s="11"/>
      <c r="X63" s="11"/>
      <c r="Y63" s="12">
        <f t="shared" si="7"/>
        <v>0</v>
      </c>
      <c r="Z63" s="11"/>
      <c r="AA63" s="11"/>
      <c r="AB63" s="12">
        <f t="shared" si="8"/>
        <v>0</v>
      </c>
      <c r="AC63" s="11"/>
      <c r="AD63" s="11"/>
      <c r="AE63" s="13">
        <f t="shared" si="9"/>
        <v>0</v>
      </c>
    </row>
    <row r="64" spans="1:31" x14ac:dyDescent="0.25">
      <c r="A64" s="10" t="s">
        <v>65</v>
      </c>
      <c r="B64" s="11"/>
      <c r="C64" s="11"/>
      <c r="D64" s="7">
        <f t="shared" si="10"/>
        <v>0</v>
      </c>
      <c r="E64" s="11"/>
      <c r="F64" s="11"/>
      <c r="G64" s="12">
        <f t="shared" si="11"/>
        <v>0</v>
      </c>
      <c r="H64" s="11"/>
      <c r="I64" s="11"/>
      <c r="J64" s="12">
        <f t="shared" si="12"/>
        <v>0</v>
      </c>
      <c r="K64" s="11"/>
      <c r="L64" s="11"/>
      <c r="M64" s="12">
        <f t="shared" si="13"/>
        <v>0</v>
      </c>
      <c r="N64" s="11"/>
      <c r="O64" s="11"/>
      <c r="P64" s="12">
        <f t="shared" si="14"/>
        <v>0</v>
      </c>
      <c r="Q64" s="11">
        <v>1046.0430000000001</v>
      </c>
      <c r="R64" s="11">
        <v>216.80699999999999</v>
      </c>
      <c r="S64" s="12">
        <f t="shared" si="15"/>
        <v>216807</v>
      </c>
      <c r="T64" s="11"/>
      <c r="U64" s="11"/>
      <c r="V64" s="12">
        <f t="shared" si="6"/>
        <v>0</v>
      </c>
      <c r="W64" s="11"/>
      <c r="X64" s="11"/>
      <c r="Y64" s="12">
        <f t="shared" si="7"/>
        <v>0</v>
      </c>
      <c r="Z64" s="11"/>
      <c r="AA64" s="11"/>
      <c r="AB64" s="12">
        <f t="shared" si="8"/>
        <v>0</v>
      </c>
      <c r="AC64" s="11"/>
      <c r="AD64" s="11"/>
      <c r="AE64" s="13">
        <f t="shared" si="9"/>
        <v>0</v>
      </c>
    </row>
    <row r="65" spans="1:31" x14ac:dyDescent="0.25">
      <c r="A65" s="10" t="s">
        <v>66</v>
      </c>
      <c r="B65" s="11"/>
      <c r="C65" s="11"/>
      <c r="D65" s="7">
        <f t="shared" si="10"/>
        <v>0</v>
      </c>
      <c r="E65" s="11">
        <v>235.8893751</v>
      </c>
      <c r="F65" s="11">
        <v>49.333999999999996</v>
      </c>
      <c r="G65" s="12">
        <f t="shared" si="11"/>
        <v>49333.999999999993</v>
      </c>
      <c r="H65" s="11">
        <v>2.25</v>
      </c>
      <c r="I65" s="11">
        <v>1</v>
      </c>
      <c r="J65" s="12">
        <f t="shared" si="12"/>
        <v>1000</v>
      </c>
      <c r="K65" s="11">
        <v>68.287351529999995</v>
      </c>
      <c r="L65" s="11">
        <v>17.282</v>
      </c>
      <c r="M65" s="12">
        <f t="shared" si="13"/>
        <v>17282</v>
      </c>
      <c r="N65" s="11">
        <v>16.791</v>
      </c>
      <c r="O65" s="11">
        <v>4.71</v>
      </c>
      <c r="P65" s="12">
        <f t="shared" si="14"/>
        <v>4710</v>
      </c>
      <c r="Q65" s="11"/>
      <c r="R65" s="11"/>
      <c r="S65" s="12">
        <f t="shared" si="15"/>
        <v>0</v>
      </c>
      <c r="T65" s="11"/>
      <c r="U65" s="11"/>
      <c r="V65" s="12">
        <f t="shared" si="6"/>
        <v>0</v>
      </c>
      <c r="W65" s="11"/>
      <c r="X65" s="11"/>
      <c r="Y65" s="12">
        <f t="shared" si="7"/>
        <v>0</v>
      </c>
      <c r="Z65" s="11"/>
      <c r="AA65" s="11"/>
      <c r="AB65" s="12">
        <f t="shared" si="8"/>
        <v>0</v>
      </c>
      <c r="AC65" s="11"/>
      <c r="AD65" s="11"/>
      <c r="AE65" s="13">
        <f t="shared" si="9"/>
        <v>0</v>
      </c>
    </row>
    <row r="66" spans="1:31" x14ac:dyDescent="0.25">
      <c r="A66" s="10" t="s">
        <v>67</v>
      </c>
      <c r="B66" s="11"/>
      <c r="C66" s="11"/>
      <c r="D66" s="7">
        <f t="shared" si="10"/>
        <v>0</v>
      </c>
      <c r="E66" s="11">
        <v>30.271999999999998</v>
      </c>
      <c r="F66" s="11">
        <v>50.234000000000002</v>
      </c>
      <c r="G66" s="12">
        <f t="shared" si="11"/>
        <v>50234</v>
      </c>
      <c r="H66" s="11"/>
      <c r="I66" s="11"/>
      <c r="J66" s="12">
        <f t="shared" si="12"/>
        <v>0</v>
      </c>
      <c r="K66" s="11">
        <v>35.226999999999997</v>
      </c>
      <c r="L66" s="11">
        <v>50.613999999999997</v>
      </c>
      <c r="M66" s="12">
        <f t="shared" si="13"/>
        <v>50614</v>
      </c>
      <c r="N66" s="11">
        <v>19.396999999999998</v>
      </c>
      <c r="O66" s="11">
        <v>25</v>
      </c>
      <c r="P66" s="12">
        <f t="shared" si="14"/>
        <v>25000</v>
      </c>
      <c r="Q66" s="11"/>
      <c r="R66" s="11"/>
      <c r="S66" s="12">
        <f t="shared" si="15"/>
        <v>0</v>
      </c>
      <c r="T66" s="11"/>
      <c r="U66" s="11"/>
      <c r="V66" s="12">
        <f t="shared" si="6"/>
        <v>0</v>
      </c>
      <c r="W66" s="11"/>
      <c r="X66" s="11"/>
      <c r="Y66" s="12">
        <f t="shared" si="7"/>
        <v>0</v>
      </c>
      <c r="Z66" s="11"/>
      <c r="AA66" s="11"/>
      <c r="AB66" s="12">
        <f t="shared" si="8"/>
        <v>0</v>
      </c>
      <c r="AC66" s="11"/>
      <c r="AD66" s="11"/>
      <c r="AE66" s="13">
        <f t="shared" si="9"/>
        <v>0</v>
      </c>
    </row>
    <row r="67" spans="1:31" x14ac:dyDescent="0.25">
      <c r="A67" s="10" t="s">
        <v>68</v>
      </c>
      <c r="B67" s="11"/>
      <c r="C67" s="11"/>
      <c r="D67" s="7">
        <f t="shared" ref="D67:D98" si="16">C67*1000</f>
        <v>0</v>
      </c>
      <c r="E67" s="11"/>
      <c r="F67" s="11"/>
      <c r="G67" s="12">
        <f t="shared" ref="G67:G98" si="17">F67*1000</f>
        <v>0</v>
      </c>
      <c r="H67" s="11"/>
      <c r="I67" s="11"/>
      <c r="J67" s="12">
        <f t="shared" ref="J67:J98" si="18">I67*1000</f>
        <v>0</v>
      </c>
      <c r="K67" s="11"/>
      <c r="L67" s="11"/>
      <c r="M67" s="12">
        <f t="shared" ref="M67:M98" si="19">L67*1000</f>
        <v>0</v>
      </c>
      <c r="N67" s="11">
        <v>17.12</v>
      </c>
      <c r="O67" s="11">
        <v>25</v>
      </c>
      <c r="P67" s="12">
        <f t="shared" ref="P67:P98" si="20">O67*1000</f>
        <v>25000</v>
      </c>
      <c r="Q67" s="11"/>
      <c r="R67" s="11"/>
      <c r="S67" s="12">
        <f t="shared" ref="S67:S98" si="21">R67*1000</f>
        <v>0</v>
      </c>
      <c r="T67" s="11"/>
      <c r="U67" s="11"/>
      <c r="V67" s="12">
        <f t="shared" si="6"/>
        <v>0</v>
      </c>
      <c r="W67" s="11"/>
      <c r="X67" s="11"/>
      <c r="Y67" s="12">
        <f t="shared" si="7"/>
        <v>0</v>
      </c>
      <c r="Z67" s="11"/>
      <c r="AA67" s="11"/>
      <c r="AB67" s="12">
        <f t="shared" si="8"/>
        <v>0</v>
      </c>
      <c r="AC67" s="11"/>
      <c r="AD67" s="11"/>
      <c r="AE67" s="13">
        <f t="shared" si="9"/>
        <v>0</v>
      </c>
    </row>
    <row r="68" spans="1:31" x14ac:dyDescent="0.25">
      <c r="A68" s="10" t="s">
        <v>69</v>
      </c>
      <c r="B68" s="11"/>
      <c r="C68" s="11"/>
      <c r="D68" s="7">
        <f t="shared" si="16"/>
        <v>0</v>
      </c>
      <c r="E68" s="11"/>
      <c r="F68" s="11"/>
      <c r="G68" s="12">
        <f t="shared" si="17"/>
        <v>0</v>
      </c>
      <c r="H68" s="11"/>
      <c r="I68" s="11"/>
      <c r="J68" s="12">
        <f t="shared" si="18"/>
        <v>0</v>
      </c>
      <c r="K68" s="11"/>
      <c r="L68" s="11"/>
      <c r="M68" s="12">
        <f t="shared" si="19"/>
        <v>0</v>
      </c>
      <c r="N68" s="11"/>
      <c r="O68" s="11"/>
      <c r="P68" s="12">
        <f t="shared" si="20"/>
        <v>0</v>
      </c>
      <c r="Q68" s="11">
        <v>9.0630000000000006</v>
      </c>
      <c r="R68" s="11">
        <v>0.75</v>
      </c>
      <c r="S68" s="12">
        <f t="shared" si="21"/>
        <v>750</v>
      </c>
      <c r="T68" s="11"/>
      <c r="U68" s="11"/>
      <c r="V68" s="12">
        <f t="shared" ref="V68:V77" si="22">U68*1000</f>
        <v>0</v>
      </c>
      <c r="W68" s="11">
        <v>16.242999999999999</v>
      </c>
      <c r="X68" s="11">
        <v>0.74299999999999999</v>
      </c>
      <c r="Y68" s="12">
        <f t="shared" ref="Y68:Y77" si="23">X68*1000</f>
        <v>743</v>
      </c>
      <c r="Z68" s="11"/>
      <c r="AA68" s="11"/>
      <c r="AB68" s="12">
        <f t="shared" ref="AB68:AB77" si="24">AA68*1000</f>
        <v>0</v>
      </c>
      <c r="AC68" s="11"/>
      <c r="AD68" s="11"/>
      <c r="AE68" s="13">
        <f t="shared" ref="AE68:AE77" si="25">AD68*1000</f>
        <v>0</v>
      </c>
    </row>
    <row r="69" spans="1:31" x14ac:dyDescent="0.25">
      <c r="A69" s="10" t="s">
        <v>70</v>
      </c>
      <c r="B69" s="11"/>
      <c r="C69" s="11"/>
      <c r="D69" s="7">
        <f t="shared" si="16"/>
        <v>0</v>
      </c>
      <c r="E69" s="11"/>
      <c r="F69" s="11"/>
      <c r="G69" s="12">
        <f t="shared" si="17"/>
        <v>0</v>
      </c>
      <c r="H69" s="11"/>
      <c r="I69" s="11"/>
      <c r="J69" s="12">
        <f t="shared" si="18"/>
        <v>0</v>
      </c>
      <c r="K69" s="11"/>
      <c r="L69" s="11"/>
      <c r="M69" s="12">
        <f t="shared" si="19"/>
        <v>0</v>
      </c>
      <c r="N69" s="11">
        <v>95.834999999999994</v>
      </c>
      <c r="O69" s="11">
        <v>25.088000000000001</v>
      </c>
      <c r="P69" s="12">
        <f t="shared" si="20"/>
        <v>25088</v>
      </c>
      <c r="Q69" s="11"/>
      <c r="R69" s="11"/>
      <c r="S69" s="12">
        <f t="shared" si="21"/>
        <v>0</v>
      </c>
      <c r="T69" s="11"/>
      <c r="U69" s="11"/>
      <c r="V69" s="12">
        <f t="shared" si="22"/>
        <v>0</v>
      </c>
      <c r="W69" s="11"/>
      <c r="X69" s="11"/>
      <c r="Y69" s="12">
        <f t="shared" si="23"/>
        <v>0</v>
      </c>
      <c r="Z69" s="11"/>
      <c r="AA69" s="11"/>
      <c r="AB69" s="12">
        <f t="shared" si="24"/>
        <v>0</v>
      </c>
      <c r="AC69" s="11"/>
      <c r="AD69" s="11"/>
      <c r="AE69" s="13">
        <f t="shared" si="25"/>
        <v>0</v>
      </c>
    </row>
    <row r="70" spans="1:31" x14ac:dyDescent="0.25">
      <c r="A70" s="10" t="s">
        <v>71</v>
      </c>
      <c r="B70" s="11"/>
      <c r="C70" s="11"/>
      <c r="D70" s="7">
        <f t="shared" si="16"/>
        <v>0</v>
      </c>
      <c r="E70" s="11"/>
      <c r="F70" s="11"/>
      <c r="G70" s="12">
        <f t="shared" si="17"/>
        <v>0</v>
      </c>
      <c r="H70" s="11">
        <v>69.91</v>
      </c>
      <c r="I70" s="11">
        <v>43.274000000000001</v>
      </c>
      <c r="J70" s="12">
        <f t="shared" si="18"/>
        <v>43274</v>
      </c>
      <c r="K70" s="11"/>
      <c r="L70" s="11"/>
      <c r="M70" s="12">
        <f t="shared" si="19"/>
        <v>0</v>
      </c>
      <c r="N70" s="11"/>
      <c r="O70" s="11"/>
      <c r="P70" s="12">
        <f t="shared" si="20"/>
        <v>0</v>
      </c>
      <c r="Q70" s="11"/>
      <c r="R70" s="11"/>
      <c r="S70" s="12">
        <f t="shared" si="21"/>
        <v>0</v>
      </c>
      <c r="T70" s="11"/>
      <c r="U70" s="11"/>
      <c r="V70" s="12">
        <f t="shared" si="22"/>
        <v>0</v>
      </c>
      <c r="W70" s="11"/>
      <c r="X70" s="11"/>
      <c r="Y70" s="12">
        <f t="shared" si="23"/>
        <v>0</v>
      </c>
      <c r="Z70" s="11"/>
      <c r="AA70" s="11"/>
      <c r="AB70" s="12">
        <f t="shared" si="24"/>
        <v>0</v>
      </c>
      <c r="AC70" s="11"/>
      <c r="AD70" s="11"/>
      <c r="AE70" s="13">
        <f t="shared" si="25"/>
        <v>0</v>
      </c>
    </row>
    <row r="71" spans="1:31" x14ac:dyDescent="0.25">
      <c r="A71" s="10" t="s">
        <v>72</v>
      </c>
      <c r="B71" s="11"/>
      <c r="C71" s="11"/>
      <c r="D71" s="7">
        <f t="shared" si="16"/>
        <v>0</v>
      </c>
      <c r="E71" s="11"/>
      <c r="F71" s="11"/>
      <c r="G71" s="12">
        <f t="shared" si="17"/>
        <v>0</v>
      </c>
      <c r="H71" s="11"/>
      <c r="I71" s="11"/>
      <c r="J71" s="12">
        <f t="shared" si="18"/>
        <v>0</v>
      </c>
      <c r="K71" s="11"/>
      <c r="L71" s="11"/>
      <c r="M71" s="12">
        <f t="shared" si="19"/>
        <v>0</v>
      </c>
      <c r="N71" s="11">
        <v>0.91100000000000003</v>
      </c>
      <c r="O71" s="11">
        <v>9.5184605000000005E-2</v>
      </c>
      <c r="P71" s="12">
        <f t="shared" si="20"/>
        <v>95.184605000000005</v>
      </c>
      <c r="Q71" s="11"/>
      <c r="R71" s="11"/>
      <c r="S71" s="12">
        <f t="shared" si="21"/>
        <v>0</v>
      </c>
      <c r="T71" s="11"/>
      <c r="U71" s="11"/>
      <c r="V71" s="12">
        <f t="shared" si="22"/>
        <v>0</v>
      </c>
      <c r="W71" s="11"/>
      <c r="X71" s="11"/>
      <c r="Y71" s="12">
        <f t="shared" si="23"/>
        <v>0</v>
      </c>
      <c r="Z71" s="11"/>
      <c r="AA71" s="11"/>
      <c r="AB71" s="12">
        <f t="shared" si="24"/>
        <v>0</v>
      </c>
      <c r="AC71" s="11"/>
      <c r="AD71" s="11"/>
      <c r="AE71" s="13">
        <f t="shared" si="25"/>
        <v>0</v>
      </c>
    </row>
    <row r="72" spans="1:31" x14ac:dyDescent="0.25">
      <c r="A72" s="10" t="s">
        <v>73</v>
      </c>
      <c r="B72" s="11"/>
      <c r="C72" s="11"/>
      <c r="D72" s="7">
        <f t="shared" si="16"/>
        <v>0</v>
      </c>
      <c r="E72" s="11"/>
      <c r="F72" s="11"/>
      <c r="G72" s="12">
        <f t="shared" si="17"/>
        <v>0</v>
      </c>
      <c r="H72" s="11"/>
      <c r="I72" s="11"/>
      <c r="J72" s="12">
        <f t="shared" si="18"/>
        <v>0</v>
      </c>
      <c r="K72" s="11"/>
      <c r="L72" s="11"/>
      <c r="M72" s="12">
        <f t="shared" si="19"/>
        <v>0</v>
      </c>
      <c r="N72" s="11"/>
      <c r="O72" s="11"/>
      <c r="P72" s="12">
        <f t="shared" si="20"/>
        <v>0</v>
      </c>
      <c r="Q72" s="11"/>
      <c r="R72" s="11"/>
      <c r="S72" s="12">
        <f t="shared" si="21"/>
        <v>0</v>
      </c>
      <c r="T72" s="11">
        <v>25.172999999999998</v>
      </c>
      <c r="U72" s="11">
        <v>25</v>
      </c>
      <c r="V72" s="12">
        <f t="shared" si="22"/>
        <v>25000</v>
      </c>
      <c r="W72" s="11"/>
      <c r="X72" s="11"/>
      <c r="Y72" s="12">
        <f t="shared" si="23"/>
        <v>0</v>
      </c>
      <c r="Z72" s="11"/>
      <c r="AA72" s="11"/>
      <c r="AB72" s="12">
        <f t="shared" si="24"/>
        <v>0</v>
      </c>
      <c r="AC72" s="11"/>
      <c r="AD72" s="11"/>
      <c r="AE72" s="13">
        <f t="shared" si="25"/>
        <v>0</v>
      </c>
    </row>
    <row r="73" spans="1:31" x14ac:dyDescent="0.25">
      <c r="A73" s="10" t="s">
        <v>74</v>
      </c>
      <c r="B73" s="11"/>
      <c r="C73" s="11"/>
      <c r="D73" s="7">
        <f t="shared" si="16"/>
        <v>0</v>
      </c>
      <c r="E73" s="11"/>
      <c r="F73" s="11"/>
      <c r="G73" s="12">
        <f t="shared" si="17"/>
        <v>0</v>
      </c>
      <c r="H73" s="11"/>
      <c r="I73" s="11"/>
      <c r="J73" s="12">
        <f t="shared" si="18"/>
        <v>0</v>
      </c>
      <c r="K73" s="11"/>
      <c r="L73" s="11"/>
      <c r="M73" s="12">
        <f t="shared" si="19"/>
        <v>0</v>
      </c>
      <c r="N73" s="11"/>
      <c r="O73" s="11"/>
      <c r="P73" s="12">
        <f t="shared" si="20"/>
        <v>0</v>
      </c>
      <c r="Q73" s="11"/>
      <c r="R73" s="11"/>
      <c r="S73" s="12">
        <f t="shared" si="21"/>
        <v>0</v>
      </c>
      <c r="T73" s="11"/>
      <c r="U73" s="11"/>
      <c r="V73" s="12">
        <f t="shared" si="22"/>
        <v>0</v>
      </c>
      <c r="W73" s="11"/>
      <c r="X73" s="11"/>
      <c r="Y73" s="12">
        <f t="shared" si="23"/>
        <v>0</v>
      </c>
      <c r="Z73" s="11"/>
      <c r="AA73" s="11"/>
      <c r="AB73" s="12">
        <f t="shared" si="24"/>
        <v>0</v>
      </c>
      <c r="AC73" s="11"/>
      <c r="AD73" s="11"/>
      <c r="AE73" s="13">
        <f t="shared" si="25"/>
        <v>0</v>
      </c>
    </row>
    <row r="74" spans="1:31" x14ac:dyDescent="0.25">
      <c r="A74" s="10" t="s">
        <v>75</v>
      </c>
      <c r="B74" s="11"/>
      <c r="C74" s="11"/>
      <c r="D74" s="7">
        <f t="shared" si="16"/>
        <v>0</v>
      </c>
      <c r="E74" s="11"/>
      <c r="F74" s="11"/>
      <c r="G74" s="12">
        <f t="shared" si="17"/>
        <v>0</v>
      </c>
      <c r="H74" s="11"/>
      <c r="I74" s="11"/>
      <c r="J74" s="12">
        <f t="shared" si="18"/>
        <v>0</v>
      </c>
      <c r="K74" s="11"/>
      <c r="L74" s="11"/>
      <c r="M74" s="12">
        <f t="shared" si="19"/>
        <v>0</v>
      </c>
      <c r="N74" s="11"/>
      <c r="O74" s="11"/>
      <c r="P74" s="12">
        <f t="shared" si="20"/>
        <v>0</v>
      </c>
      <c r="Q74" s="11"/>
      <c r="R74" s="11"/>
      <c r="S74" s="12">
        <f t="shared" si="21"/>
        <v>0</v>
      </c>
      <c r="T74" s="11"/>
      <c r="U74" s="11"/>
      <c r="V74" s="12">
        <f t="shared" si="22"/>
        <v>0</v>
      </c>
      <c r="W74" s="11"/>
      <c r="X74" s="11"/>
      <c r="Y74" s="12">
        <f t="shared" si="23"/>
        <v>0</v>
      </c>
      <c r="Z74" s="11"/>
      <c r="AA74" s="11"/>
      <c r="AB74" s="12">
        <f t="shared" si="24"/>
        <v>0</v>
      </c>
      <c r="AC74" s="11"/>
      <c r="AD74" s="11"/>
      <c r="AE74" s="13">
        <f t="shared" si="25"/>
        <v>0</v>
      </c>
    </row>
    <row r="75" spans="1:31" x14ac:dyDescent="0.25">
      <c r="A75" s="10" t="s">
        <v>76</v>
      </c>
      <c r="B75" s="11"/>
      <c r="C75" s="11"/>
      <c r="D75" s="7">
        <f t="shared" si="16"/>
        <v>0</v>
      </c>
      <c r="E75" s="11"/>
      <c r="F75" s="11"/>
      <c r="G75" s="12">
        <f t="shared" si="17"/>
        <v>0</v>
      </c>
      <c r="H75" s="11"/>
      <c r="I75" s="11"/>
      <c r="J75" s="12">
        <f t="shared" si="18"/>
        <v>0</v>
      </c>
      <c r="K75" s="11"/>
      <c r="L75" s="11"/>
      <c r="M75" s="12">
        <f t="shared" si="19"/>
        <v>0</v>
      </c>
      <c r="N75" s="11"/>
      <c r="O75" s="11"/>
      <c r="P75" s="12">
        <f t="shared" si="20"/>
        <v>0</v>
      </c>
      <c r="Q75" s="11">
        <v>16.893000000000001</v>
      </c>
      <c r="R75" s="11">
        <v>26.001000000000001</v>
      </c>
      <c r="S75" s="12">
        <f t="shared" si="21"/>
        <v>26001</v>
      </c>
      <c r="T75" s="11"/>
      <c r="U75" s="11"/>
      <c r="V75" s="12">
        <f t="shared" si="22"/>
        <v>0</v>
      </c>
      <c r="W75" s="11"/>
      <c r="X75" s="11"/>
      <c r="Y75" s="12">
        <f t="shared" si="23"/>
        <v>0</v>
      </c>
      <c r="Z75" s="11"/>
      <c r="AA75" s="11"/>
      <c r="AB75" s="12">
        <f t="shared" si="24"/>
        <v>0</v>
      </c>
      <c r="AC75" s="11"/>
      <c r="AD75" s="11"/>
      <c r="AE75" s="13">
        <f t="shared" si="25"/>
        <v>0</v>
      </c>
    </row>
    <row r="76" spans="1:31" ht="15.75" thickBot="1" x14ac:dyDescent="0.3">
      <c r="A76" s="14" t="s">
        <v>77</v>
      </c>
      <c r="B76" s="15"/>
      <c r="C76" s="15"/>
      <c r="D76" s="7">
        <f t="shared" si="16"/>
        <v>0</v>
      </c>
      <c r="E76" s="15"/>
      <c r="F76" s="15"/>
      <c r="G76" s="12">
        <f t="shared" si="17"/>
        <v>0</v>
      </c>
      <c r="H76" s="15"/>
      <c r="I76" s="15"/>
      <c r="J76" s="12">
        <f t="shared" si="18"/>
        <v>0</v>
      </c>
      <c r="K76" s="15"/>
      <c r="L76" s="15"/>
      <c r="M76" s="12">
        <f t="shared" si="19"/>
        <v>0</v>
      </c>
      <c r="N76" s="15"/>
      <c r="O76" s="15"/>
      <c r="P76" s="12">
        <f t="shared" si="20"/>
        <v>0</v>
      </c>
      <c r="Q76" s="15"/>
      <c r="R76" s="15"/>
      <c r="S76" s="12">
        <f t="shared" si="21"/>
        <v>0</v>
      </c>
      <c r="T76" s="15">
        <v>11.75</v>
      </c>
      <c r="U76" s="15">
        <v>25</v>
      </c>
      <c r="V76" s="12">
        <f t="shared" si="22"/>
        <v>25000</v>
      </c>
      <c r="W76" s="15"/>
      <c r="X76" s="15"/>
      <c r="Y76" s="12">
        <f t="shared" si="23"/>
        <v>0</v>
      </c>
      <c r="Z76" s="15"/>
      <c r="AA76" s="15"/>
      <c r="AB76" s="12">
        <f t="shared" si="24"/>
        <v>0</v>
      </c>
      <c r="AC76" s="11"/>
      <c r="AD76" s="11"/>
      <c r="AE76" s="13">
        <f t="shared" si="25"/>
        <v>0</v>
      </c>
    </row>
    <row r="77" spans="1:31" ht="15.75" thickBot="1" x14ac:dyDescent="0.3">
      <c r="A77" s="16" t="s">
        <v>78</v>
      </c>
      <c r="B77" s="17"/>
      <c r="C77" s="17"/>
      <c r="D77" s="7">
        <f t="shared" si="16"/>
        <v>0</v>
      </c>
      <c r="E77" s="17">
        <v>16.376999999999999</v>
      </c>
      <c r="F77" s="17">
        <v>25.195</v>
      </c>
      <c r="G77" s="17"/>
      <c r="H77" s="17"/>
      <c r="I77" s="17"/>
      <c r="J77" s="12">
        <f t="shared" si="18"/>
        <v>0</v>
      </c>
      <c r="K77" s="17"/>
      <c r="L77" s="17"/>
      <c r="M77" s="17"/>
      <c r="N77" s="17"/>
      <c r="O77" s="17"/>
      <c r="P77" s="12">
        <f t="shared" si="20"/>
        <v>0</v>
      </c>
      <c r="Q77" s="17"/>
      <c r="R77" s="17"/>
      <c r="S77" s="12">
        <f t="shared" si="21"/>
        <v>0</v>
      </c>
      <c r="T77" s="17"/>
      <c r="U77" s="17"/>
      <c r="V77" s="12">
        <f t="shared" si="22"/>
        <v>0</v>
      </c>
      <c r="W77" s="17"/>
      <c r="X77" s="17"/>
      <c r="Y77" s="12">
        <f t="shared" si="23"/>
        <v>0</v>
      </c>
      <c r="Z77" s="17"/>
      <c r="AA77" s="17"/>
      <c r="AB77" s="12">
        <f t="shared" si="24"/>
        <v>0</v>
      </c>
      <c r="AC77" s="11"/>
      <c r="AD77" s="11"/>
      <c r="AE77" s="13">
        <f t="shared" si="25"/>
        <v>0</v>
      </c>
    </row>
  </sheetData>
  <mergeCells count="10">
    <mergeCell ref="T1:V1"/>
    <mergeCell ref="W1:Y1"/>
    <mergeCell ref="Z1:AB1"/>
    <mergeCell ref="AC1:AE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2C51E906CF149BA74368D7ED75A4A" ma:contentTypeVersion="2" ma:contentTypeDescription="Create a new document." ma:contentTypeScope="" ma:versionID="6da23ca7ffc191384730e5a08938628f">
  <xsd:schema xmlns:xsd="http://www.w3.org/2001/XMLSchema" xmlns:xs="http://www.w3.org/2001/XMLSchema" xmlns:p="http://schemas.microsoft.com/office/2006/metadata/properties" xmlns:ns2="881e4b5e-88f2-41a8-9c0c-9e816e530334" targetNamespace="http://schemas.microsoft.com/office/2006/metadata/properties" ma:root="true" ma:fieldsID="c833cf95cc1b80ce54e0ed5ddde510f5" ns2:_="">
    <xsd:import namespace="881e4b5e-88f2-41a8-9c0c-9e816e5303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4b5e-88f2-41a8-9c0c-9e816e5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CDA592-685E-4C7C-9107-4C1DA61631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70179C-24B4-43E3-8D67-DEDDC89D7C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e4b5e-88f2-41a8-9c0c-9e816e5303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D0C4B6-8C2C-43A3-8996-C7E11F765753}">
  <ds:schemaRefs>
    <ds:schemaRef ds:uri="http://schemas.microsoft.com/office/2006/metadata/properties"/>
    <ds:schemaRef ds:uri="http://schemas.microsoft.com/office/2006/documentManagement/types"/>
    <ds:schemaRef ds:uri="8b496757-7495-4a97-97f0-4227707167f9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Crooke, Laura</dc:creator>
  <cp:lastModifiedBy>Fernanda Otero</cp:lastModifiedBy>
  <dcterms:created xsi:type="dcterms:W3CDTF">2026-02-09T14:10:44Z</dcterms:created>
  <dcterms:modified xsi:type="dcterms:W3CDTF">2026-02-11T13:51:11Z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0x010100AFA2C51E906CF149BA74368D7ED75A4A</vt:lpwstr>
  </property>
  <property fmtid="{D5CDD505-2E9C-101B-9397-08002B2CF9AE}" pid="3" name="eDocs_FileTopics">
    <vt:lpwstr/>
  </property>
  <property fmtid="{D5CDD505-2E9C-101B-9397-08002B2CF9AE}" pid="4" name="eDocs_SecurityClassification">
    <vt:lpwstr>4;#Restrictive|b6cdb86d-2ce3-48f9-be6c-29b64bc9cca9</vt:lpwstr>
  </property>
  <property fmtid="{D5CDD505-2E9C-101B-9397-08002B2CF9AE}" pid="5" name="eDocs_Series">
    <vt:lpwstr>1;#002|2a5d051c-10c8-448f-8028-3142b6ab0093</vt:lpwstr>
  </property>
  <property fmtid="{D5CDD505-2E9C-101B-9397-08002B2CF9AE}" pid="6" name="eDocs_DocumentTopics">
    <vt:lpwstr/>
  </property>
  <property fmtid="{D5CDD505-2E9C-101B-9397-08002B2CF9AE}" pid="7" name="eDocs_Year">
    <vt:lpwstr/>
  </property>
  <property fmtid="{D5CDD505-2E9C-101B-9397-08002B2CF9AE}" pid="8" name="MSIP_Label_a276e348-bda2-42ff-85d7-569ad34f2b3a_Enabled">
    <vt:lpwstr>true</vt:lpwstr>
  </property>
  <property fmtid="{D5CDD505-2E9C-101B-9397-08002B2CF9AE}" pid="9" name="MSIP_Label_a276e348-bda2-42ff-85d7-569ad34f2b3a_SetDate">
    <vt:lpwstr>2026-02-11T13:50:48Z</vt:lpwstr>
  </property>
  <property fmtid="{D5CDD505-2E9C-101B-9397-08002B2CF9AE}" pid="10" name="MSIP_Label_a276e348-bda2-42ff-85d7-569ad34f2b3a_Method">
    <vt:lpwstr>Standard</vt:lpwstr>
  </property>
  <property fmtid="{D5CDD505-2E9C-101B-9397-08002B2CF9AE}" pid="11" name="MSIP_Label_a276e348-bda2-42ff-85d7-569ad34f2b3a_Name">
    <vt:lpwstr>Confidential Data</vt:lpwstr>
  </property>
  <property fmtid="{D5CDD505-2E9C-101B-9397-08002B2CF9AE}" pid="12" name="MSIP_Label_a276e348-bda2-42ff-85d7-569ad34f2b3a_SiteId">
    <vt:lpwstr>ce71ecf0-0b97-47b2-966c-b4ecc8db23f2</vt:lpwstr>
  </property>
  <property fmtid="{D5CDD505-2E9C-101B-9397-08002B2CF9AE}" pid="13" name="MSIP_Label_a276e348-bda2-42ff-85d7-569ad34f2b3a_ActionId">
    <vt:lpwstr>df1294d1-c447-4283-9786-33c7e10c2fb2</vt:lpwstr>
  </property>
  <property fmtid="{D5CDD505-2E9C-101B-9397-08002B2CF9AE}" pid="14" name="MSIP_Label_a276e348-bda2-42ff-85d7-569ad34f2b3a_ContentBits">
    <vt:lpwstr>0</vt:lpwstr>
  </property>
</Properties>
</file>