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hidePivotFieldList="1" defaultThemeVersion="166925"/>
  <mc:AlternateContent xmlns:mc="http://schemas.openxmlformats.org/markup-compatibility/2006">
    <mc:Choice Requires="x15">
      <x15ac:absPath xmlns:x15ac="http://schemas.microsoft.com/office/spreadsheetml/2010/11/ac" url="C:\Users\paolozzir\Desktop\"/>
    </mc:Choice>
  </mc:AlternateContent>
  <xr:revisionPtr revIDLastSave="0" documentId="13_ncr:1_{0CBA5AE9-0AE7-40AC-8CBB-ED21E0920939}" xr6:coauthVersionLast="47" xr6:coauthVersionMax="47" xr10:uidLastSave="{00000000-0000-0000-0000-000000000000}"/>
  <bookViews>
    <workbookView xWindow="-120" yWindow="-16320" windowWidth="29040" windowHeight="15720" tabRatio="986" activeTab="1" xr2:uid="{A316159A-F31E-4663-96EE-E26D505B1309}"/>
  </bookViews>
  <sheets>
    <sheet name="Title" sheetId="47" r:id="rId1"/>
    <sheet name="2025" sheetId="37" r:id="rId2"/>
    <sheet name="2024" sheetId="34" r:id="rId3"/>
    <sheet name="2023" sheetId="3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37" l="1"/>
  <c r="D23" i="34" l="1"/>
  <c r="D16" i="33"/>
</calcChain>
</file>

<file path=xl/sharedStrings.xml><?xml version="1.0" encoding="utf-8"?>
<sst xmlns="http://schemas.openxmlformats.org/spreadsheetml/2006/main" count="125" uniqueCount="86">
  <si>
    <t>Mazars Consulting</t>
  </si>
  <si>
    <t>Grant Thornton</t>
  </si>
  <si>
    <t>Alpha Healthcare Ltd</t>
  </si>
  <si>
    <t>Crowe Horwath</t>
  </si>
  <si>
    <t>Project Description</t>
  </si>
  <si>
    <t>Mazars</t>
  </si>
  <si>
    <t>Alpha Healthcare</t>
  </si>
  <si>
    <t>Deloitte Ireland LLP</t>
  </si>
  <si>
    <t>UCD</t>
  </si>
  <si>
    <t>Ernst &amp; Young</t>
  </si>
  <si>
    <t>Indecon</t>
  </si>
  <si>
    <t>Royal College of Surgeons</t>
  </si>
  <si>
    <t>BH Consulting</t>
  </si>
  <si>
    <t xml:space="preserve">Technology Recovery Plan </t>
  </si>
  <si>
    <t>To develop draft policy in respect of Patient Complaints concerning Clinical Judgement</t>
  </si>
  <si>
    <t xml:space="preserve">Patient and Staff Stories Project on Antimicrobial Resistance and Sepsis (Phase 2) </t>
  </si>
  <si>
    <t>Paul Dunphy</t>
  </si>
  <si>
    <t>Actuarial Services - Private Health Insurance</t>
  </si>
  <si>
    <t>Internal Audit</t>
  </si>
  <si>
    <t>Provision of a Business Continuity Plan (BCP) for the Department.</t>
  </si>
  <si>
    <t>Patient Safety Complaints and Patient Safety Incidents Culture and Values Project</t>
  </si>
  <si>
    <t xml:space="preserve">Review of the National Sexual Health Strategy </t>
  </si>
  <si>
    <t>Analysis of the dental workforce to align with the actions of Smile agus Sláinte</t>
  </si>
  <si>
    <t>Tool for Risk, Interventions &amp; Outcomes. Provides a framework that includes relevant safeguarding interventions and a field for measuring their outcomes.</t>
  </si>
  <si>
    <t>HSE</t>
  </si>
  <si>
    <t>Research project to support update of the National Clinical Effectiveness Committee Standards for Clinical Practice Guidance</t>
  </si>
  <si>
    <t>PFH Technology Group</t>
  </si>
  <si>
    <t>Quadra Consulting</t>
  </si>
  <si>
    <t>RCSI</t>
  </si>
  <si>
    <t>National Institute for Health and Care Excellence (NICE)</t>
  </si>
  <si>
    <t>IPSOS</t>
  </si>
  <si>
    <t>Co-Sourcing Internal Audit Function</t>
  </si>
  <si>
    <t>Stakeholder consultation to inform policy in relation to new Governanceand Leadership structures for Nursing and Midwifery to deliver Sláintecare.</t>
  </si>
  <si>
    <t>Independent Research Tender: Stakeholder Expectations in respect of Patient Complaints concerning Clinical Judgement</t>
  </si>
  <si>
    <t>IAG 2 Consultant support</t>
  </si>
  <si>
    <t>Diabetes Guideline</t>
  </si>
  <si>
    <t>Pandemic preparedness from a behavioural perspective: survey tool</t>
  </si>
  <si>
    <t>Towards Gastric Cancer Screening (TOGAS) Pilot Study</t>
  </si>
  <si>
    <t xml:space="preserve">Expert Review Body Report on Nursing and Midwifery (ERB) </t>
  </si>
  <si>
    <t>Crowe Horwath Crowe Horwath</t>
  </si>
  <si>
    <t>Patient Safety and Quality</t>
  </si>
  <si>
    <t>Supplier</t>
  </si>
  <si>
    <t>Expenditure</t>
  </si>
  <si>
    <t>Pharmacist Prescribing</t>
  </si>
  <si>
    <t>Review of Healthy Ireland Framework 04/0</t>
  </si>
  <si>
    <t>Periodic Critical Review (PCR) Guidance</t>
  </si>
  <si>
    <t>Support and advice re Sláintecare</t>
  </si>
  <si>
    <t>HSE Health Regions evaluation - Slaintecare</t>
  </si>
  <si>
    <t>Core Full Solutions</t>
  </si>
  <si>
    <t>Amsterdam UMC Research B.V.</t>
  </si>
  <si>
    <t>Strategy research 30/01/24</t>
  </si>
  <si>
    <t>Technical support HSPA Framework</t>
  </si>
  <si>
    <t>Professional consultancy services to support the development of a new National Digital Healthcare and Well-being Framework: 2023-2030.</t>
  </si>
  <si>
    <t>Provision of Strategy and Operations Support for the National Taskforce on Non-Consultant Hospital Doctors Workforce</t>
  </si>
  <si>
    <t>Actuarial, accounting, insurance and economic advice services as and when.</t>
  </si>
  <si>
    <t>PWC</t>
  </si>
  <si>
    <t>ICT Penetration Testing 24-25</t>
  </si>
  <si>
    <t xml:space="preserve">Health Sector Common Appraisal Framework (CAF) </t>
  </si>
  <si>
    <t>for the preparation of a surveillance report on Antimicrobial Resistance</t>
  </si>
  <si>
    <t>eHealth project</t>
  </si>
  <si>
    <t>PA Consulting</t>
  </si>
  <si>
    <t>Grainne Healy</t>
  </si>
  <si>
    <t>R and M Molloy</t>
  </si>
  <si>
    <t>Review of international waiting lists and times</t>
  </si>
  <si>
    <t>Civinet Associates Ltd</t>
  </si>
  <si>
    <t>Provider of facilitation services to Department of Health to inform new National Drugs Strategy</t>
  </si>
  <si>
    <t>Preliminary work on a Technical Evaluation of the Public Health Alcohol Act 2018.</t>
  </si>
  <si>
    <t>Institute of Public Health</t>
  </si>
  <si>
    <t>Work related to Slaintecare</t>
  </si>
  <si>
    <t>Patient Safety consultancy services</t>
  </si>
  <si>
    <t>Slaintecare - public engagement work focus group on Un</t>
  </si>
  <si>
    <t>Slaintecare - mixed methods process and impact evaluat</t>
  </si>
  <si>
    <t>Slaintecare - Health Regions Evaluation 2024-29</t>
  </si>
  <si>
    <t>2449/26</t>
  </si>
  <si>
    <t>To ask the Minister for Health to detail the annual spend on external consultants by her Department and its agencies in each of the past three years; the number of consultancy contracts, the largest individual consultancy engagements by value, and whether internal capacity-building or cost-benefit assessments were undertaken prior to engaging external consultants; and if she will make a statement on the matter.</t>
  </si>
  <si>
    <t>John Clendennen</t>
  </si>
  <si>
    <t>It is the policy in the Department to only engage the services of external consultants where highly specialised skills are not available within the Department and when such an approach is considered to be more appropriate and cost-effective.</t>
  </si>
  <si>
    <t>In response to your question, some of the information requested by the Deputy is not immediately available.</t>
  </si>
  <si>
    <t>My officials are collating the information in respect of the Non-Commercial State Agencies and engaging with the HSE to source the information in respect of HSE expenditure.</t>
  </si>
  <si>
    <t>A consolidated reply will be prepared into a full response to you as soon as possible.</t>
  </si>
  <si>
    <t>Text for reply:</t>
  </si>
  <si>
    <t>PQ:</t>
  </si>
  <si>
    <t>Question:</t>
  </si>
  <si>
    <t>TD Asking:</t>
  </si>
  <si>
    <t>Date for reply to Oireachtas:</t>
  </si>
  <si>
    <t>HLS consulting - Relational Public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</si>
</sst>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quot;€&quot;* #,##0_-;\-&quot;€&quot;* #,##0_-;_-&quot;€&quot;* &quot;-&quot;??_-;_-@_-"/>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u/>
      <sz val="11"/>
      <color theme="10"/>
      <name val="Calibri"/>
      <family val="2"/>
      <scheme val="minor"/>
    </font>
    <font>
      <sz val="10"/>
      <name val="Arial"/>
    </font>
    <font>
      <b/>
      <sz val="16"/>
      <color theme="1"/>
      <name val="Segoe UI"/>
      <family val="2"/>
    </font>
    <font>
      <sz val="16"/>
      <color theme="1"/>
      <name val="Segoe UI"/>
      <family val="2"/>
    </font>
    <font>
      <b/>
      <sz val="12"/>
      <name val="Segoe UI"/>
      <family val="2"/>
    </font>
    <font>
      <b/>
      <sz val="12"/>
      <color theme="1"/>
      <name val="Segoe UI"/>
      <family val="2"/>
    </font>
    <font>
      <sz val="12"/>
      <color theme="1"/>
      <name val="Segoe UI"/>
      <family val="2"/>
    </font>
    <font>
      <sz val="12"/>
      <name val="Segoe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s>
  <cellStyleXfs count="5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9" fillId="0" borderId="0"/>
    <xf numFmtId="43" fontId="18" fillId="0" borderId="0" applyFont="0" applyFill="0" applyBorder="0" applyAlignment="0" applyProtection="0"/>
    <xf numFmtId="44" fontId="1" fillId="0" borderId="0" applyFont="0" applyFill="0" applyBorder="0" applyAlignment="0" applyProtection="0"/>
    <xf numFmtId="0" fontId="18" fillId="0" borderId="0"/>
    <xf numFmtId="44" fontId="1" fillId="0" borderId="0" applyFont="0" applyFill="0" applyBorder="0" applyAlignment="0" applyProtection="0"/>
    <xf numFmtId="0" fontId="18" fillId="0" borderId="0"/>
    <xf numFmtId="0" fontId="20" fillId="0" borderId="0" applyNumberFormat="0" applyFill="0" applyBorder="0" applyAlignment="0" applyProtection="0"/>
    <xf numFmtId="0" fontId="21" fillId="0" borderId="0"/>
  </cellStyleXfs>
  <cellXfs count="37">
    <xf numFmtId="0" fontId="0" fillId="0" borderId="0" xfId="0"/>
    <xf numFmtId="0" fontId="22" fillId="0" borderId="0" xfId="0" applyFont="1" applyAlignment="1">
      <alignment vertical="center"/>
    </xf>
    <xf numFmtId="0" fontId="23" fillId="0" borderId="0" xfId="0" applyFont="1"/>
    <xf numFmtId="0" fontId="23" fillId="0" borderId="0" xfId="0" applyFont="1" applyAlignment="1">
      <alignment wrapText="1"/>
    </xf>
    <xf numFmtId="0" fontId="22" fillId="0" borderId="0" xfId="0" applyFont="1" applyAlignment="1">
      <alignment vertical="center" wrapText="1"/>
    </xf>
    <xf numFmtId="0" fontId="25" fillId="0" borderId="0" xfId="0" applyFont="1" applyAlignment="1">
      <alignment horizontal="left"/>
    </xf>
    <xf numFmtId="0" fontId="26" fillId="0" borderId="11" xfId="0" applyFont="1" applyBorder="1" applyAlignment="1">
      <alignment horizontal="left"/>
    </xf>
    <xf numFmtId="164" fontId="26" fillId="0" borderId="11" xfId="1" applyNumberFormat="1" applyFont="1" applyBorder="1" applyAlignment="1">
      <alignment horizontal="left"/>
    </xf>
    <xf numFmtId="0" fontId="26" fillId="0" borderId="0" xfId="0" applyFont="1" applyAlignment="1">
      <alignment horizontal="left"/>
    </xf>
    <xf numFmtId="0" fontId="25" fillId="0" borderId="10" xfId="0" applyFont="1" applyBorder="1" applyAlignment="1">
      <alignment horizontal="left"/>
    </xf>
    <xf numFmtId="164" fontId="25" fillId="0" borderId="10" xfId="1" applyNumberFormat="1" applyFont="1" applyBorder="1" applyAlignment="1">
      <alignment horizontal="left"/>
    </xf>
    <xf numFmtId="164" fontId="26" fillId="0" borderId="0" xfId="1" applyNumberFormat="1" applyFont="1" applyBorder="1" applyAlignment="1">
      <alignment horizontal="left"/>
    </xf>
    <xf numFmtId="0" fontId="26" fillId="0" borderId="11" xfId="0" applyFont="1" applyBorder="1" applyAlignment="1">
      <alignment horizontal="left" wrapText="1"/>
    </xf>
    <xf numFmtId="0" fontId="25" fillId="0" borderId="10" xfId="0" applyFont="1" applyBorder="1" applyAlignment="1">
      <alignment wrapText="1"/>
    </xf>
    <xf numFmtId="0" fontId="26" fillId="0" borderId="0" xfId="0" applyFont="1" applyAlignment="1">
      <alignment horizontal="left" wrapText="1"/>
    </xf>
    <xf numFmtId="0" fontId="27" fillId="0" borderId="11" xfId="0" applyFont="1" applyBorder="1" applyAlignment="1">
      <alignment horizontal="left" vertical="center" wrapText="1"/>
    </xf>
    <xf numFmtId="0" fontId="26" fillId="0" borderId="11" xfId="0" applyFont="1" applyBorder="1" applyAlignment="1">
      <alignment horizontal="left" vertical="center" wrapText="1"/>
    </xf>
    <xf numFmtId="164" fontId="26" fillId="0" borderId="11" xfId="1" applyNumberFormat="1" applyFont="1" applyBorder="1" applyAlignment="1">
      <alignment horizontal="left" vertical="center"/>
    </xf>
    <xf numFmtId="2" fontId="27" fillId="0" borderId="11" xfId="0" applyNumberFormat="1" applyFont="1" applyBorder="1" applyAlignment="1">
      <alignment horizontal="left" vertical="center" wrapText="1"/>
    </xf>
    <xf numFmtId="2" fontId="27" fillId="0" borderId="11" xfId="52" applyNumberFormat="1" applyFont="1" applyBorder="1" applyAlignment="1">
      <alignment horizontal="left" vertical="center" wrapText="1"/>
    </xf>
    <xf numFmtId="164" fontId="27" fillId="0" borderId="11" xfId="1" applyNumberFormat="1" applyFont="1" applyBorder="1" applyAlignment="1" applyProtection="1">
      <alignment horizontal="left" vertical="center"/>
      <protection locked="0"/>
    </xf>
    <xf numFmtId="164" fontId="27" fillId="0" borderId="11" xfId="1" applyNumberFormat="1" applyFont="1" applyBorder="1" applyAlignment="1">
      <alignment horizontal="left" vertical="center"/>
    </xf>
    <xf numFmtId="0" fontId="27" fillId="0" borderId="11" xfId="51" applyFont="1" applyBorder="1" applyAlignment="1">
      <alignment horizontal="left" vertical="top" wrapText="1"/>
    </xf>
    <xf numFmtId="14" fontId="23" fillId="0" borderId="0" xfId="0" applyNumberFormat="1" applyFont="1" applyAlignment="1">
      <alignment horizontal="left" wrapText="1"/>
    </xf>
    <xf numFmtId="0" fontId="25" fillId="0" borderId="10" xfId="0" applyFont="1" applyFill="1" applyBorder="1" applyAlignment="1">
      <alignment horizontal="left"/>
    </xf>
    <xf numFmtId="164" fontId="25" fillId="0" borderId="10" xfId="1" applyNumberFormat="1" applyFont="1" applyFill="1" applyBorder="1" applyAlignment="1">
      <alignment horizontal="left"/>
    </xf>
    <xf numFmtId="164" fontId="24" fillId="0" borderId="14" xfId="1" applyNumberFormat="1" applyFont="1" applyFill="1" applyBorder="1" applyAlignment="1">
      <alignment horizontal="left" vertical="center" wrapText="1"/>
    </xf>
    <xf numFmtId="0" fontId="24" fillId="0" borderId="12" xfId="0" applyFont="1" applyFill="1" applyBorder="1" applyAlignment="1">
      <alignment horizontal="left" vertical="center" wrapText="1"/>
    </xf>
    <xf numFmtId="0" fontId="25" fillId="0" borderId="10" xfId="0" applyFont="1" applyFill="1" applyBorder="1" applyAlignment="1">
      <alignment wrapText="1"/>
    </xf>
    <xf numFmtId="0" fontId="23" fillId="0" borderId="0" xfId="0" applyFont="1" applyFill="1" applyAlignment="1">
      <alignment wrapText="1"/>
    </xf>
    <xf numFmtId="0" fontId="26" fillId="0" borderId="0" xfId="0" applyFont="1" applyAlignment="1">
      <alignment horizontal="left" vertical="center"/>
    </xf>
    <xf numFmtId="0" fontId="26" fillId="0" borderId="0" xfId="0" applyFont="1" applyAlignment="1">
      <alignment horizontal="center" vertical="center"/>
    </xf>
    <xf numFmtId="0" fontId="26" fillId="0" borderId="13" xfId="0" applyFont="1" applyFill="1" applyBorder="1" applyAlignment="1">
      <alignment horizontal="left" vertical="center"/>
    </xf>
    <xf numFmtId="164" fontId="26" fillId="0" borderId="13" xfId="1" applyNumberFormat="1" applyFont="1" applyFill="1" applyBorder="1" applyAlignment="1">
      <alignment horizontal="left" vertical="center"/>
    </xf>
    <xf numFmtId="0" fontId="26" fillId="0" borderId="11" xfId="0" applyFont="1" applyFill="1" applyBorder="1" applyAlignment="1">
      <alignment horizontal="left" vertical="center"/>
    </xf>
    <xf numFmtId="164" fontId="26" fillId="0" borderId="11" xfId="1" applyNumberFormat="1" applyFont="1" applyFill="1" applyBorder="1" applyAlignment="1">
      <alignment horizontal="left" vertical="center"/>
    </xf>
    <xf numFmtId="0" fontId="26" fillId="0" borderId="11" xfId="0" applyFont="1" applyFill="1" applyBorder="1" applyAlignment="1">
      <alignment horizontal="left" vertical="center" wrapText="1"/>
    </xf>
  </cellXfs>
  <cellStyles count="5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2" xfId="47" xr:uid="{1C152852-91C3-47BD-99E7-45B3B5E40B4E}"/>
    <cellStyle name="Currency" xfId="1" builtinId="4"/>
    <cellStyle name="Currency 2" xfId="43" xr:uid="{077888A6-DA6C-4D3D-BBC7-5E05FBA5B209}"/>
    <cellStyle name="Currency 2 2" xfId="44" xr:uid="{E86AEDF5-DD4A-42CC-A317-B0BA51B14472}"/>
    <cellStyle name="Currency 3" xfId="45" xr:uid="{6DA7AFCC-1F32-45AD-B521-A712F1DF5CEC}"/>
    <cellStyle name="Currency 4" xfId="48" xr:uid="{597E34E2-68DB-458E-8856-09188BEE5CDA}"/>
    <cellStyle name="Currency 5" xfId="50" xr:uid="{36B1AB69-4AED-4834-8D4D-6FC47D12EE4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2" builtinId="8"/>
    <cellStyle name="Input" xfId="10" builtinId="20" customBuiltin="1"/>
    <cellStyle name="Linked Cell" xfId="13" builtinId="24" customBuiltin="1"/>
    <cellStyle name="Neutral" xfId="9" builtinId="28" customBuiltin="1"/>
    <cellStyle name="Normal" xfId="0" builtinId="0"/>
    <cellStyle name="Normal 2" xfId="46" xr:uid="{94CC94B5-8E8D-4BA5-B48E-7413822A046B}"/>
    <cellStyle name="Normal 2 2" xfId="51" xr:uid="{4A0234F4-F815-45F9-9040-60640CD9B869}"/>
    <cellStyle name="Normal 2 3" xfId="53" xr:uid="{3831FFEA-D5CB-4AF5-848D-429B452F85BB}"/>
    <cellStyle name="Normal 3" xfId="49" xr:uid="{45265009-7D1C-484C-999E-D7A4A0BB9A6D}"/>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F4E97-C9F5-41B5-8B5D-9CBE90A88BFB}">
  <dimension ref="B2:C16"/>
  <sheetViews>
    <sheetView zoomScale="80" zoomScaleNormal="80" workbookViewId="0">
      <selection activeCell="C22" sqref="C22"/>
    </sheetView>
  </sheetViews>
  <sheetFormatPr defaultRowHeight="25" x14ac:dyDescent="0.7"/>
  <cols>
    <col min="1" max="1" width="3.36328125" style="2" customWidth="1"/>
    <col min="2" max="2" width="49.6328125" style="1" customWidth="1"/>
    <col min="3" max="3" width="201.26953125" style="3" customWidth="1"/>
    <col min="4" max="16384" width="8.7265625" style="2"/>
  </cols>
  <sheetData>
    <row r="2" spans="2:3" x14ac:dyDescent="0.7">
      <c r="B2" s="1" t="s">
        <v>81</v>
      </c>
      <c r="C2" s="3" t="s">
        <v>73</v>
      </c>
    </row>
    <row r="4" spans="2:3" ht="75" x14ac:dyDescent="0.7">
      <c r="B4" s="1" t="s">
        <v>82</v>
      </c>
      <c r="C4" s="3" t="s">
        <v>74</v>
      </c>
    </row>
    <row r="6" spans="2:3" x14ac:dyDescent="0.7">
      <c r="B6" s="1" t="s">
        <v>83</v>
      </c>
      <c r="C6" s="3" t="s">
        <v>75</v>
      </c>
    </row>
    <row r="8" spans="2:3" x14ac:dyDescent="0.7">
      <c r="B8" s="4" t="s">
        <v>84</v>
      </c>
      <c r="C8" s="23">
        <v>46035</v>
      </c>
    </row>
    <row r="10" spans="2:3" ht="50" x14ac:dyDescent="0.7">
      <c r="B10" s="1" t="s">
        <v>80</v>
      </c>
      <c r="C10" s="29" t="s">
        <v>76</v>
      </c>
    </row>
    <row r="11" spans="2:3" x14ac:dyDescent="0.7">
      <c r="C11" s="29"/>
    </row>
    <row r="12" spans="2:3" x14ac:dyDescent="0.7">
      <c r="C12" s="29" t="s">
        <v>77</v>
      </c>
    </row>
    <row r="13" spans="2:3" x14ac:dyDescent="0.7">
      <c r="C13" s="29"/>
    </row>
    <row r="14" spans="2:3" ht="50" x14ac:dyDescent="0.7">
      <c r="C14" s="29" t="s">
        <v>78</v>
      </c>
    </row>
    <row r="15" spans="2:3" x14ac:dyDescent="0.7">
      <c r="C15" s="29"/>
    </row>
    <row r="16" spans="2:3" x14ac:dyDescent="0.7">
      <c r="C16" s="29" t="s">
        <v>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C6234-7E8F-46A8-B88A-92DF863A77E5}">
  <dimension ref="A1:D20"/>
  <sheetViews>
    <sheetView tabSelected="1" zoomScale="90" zoomScaleNormal="90" workbookViewId="0">
      <selection activeCell="C24" sqref="C24"/>
    </sheetView>
  </sheetViews>
  <sheetFormatPr defaultRowHeight="17.5" x14ac:dyDescent="0.45"/>
  <cols>
    <col min="1" max="1" width="5.36328125" style="8" customWidth="1"/>
    <col min="2" max="2" width="33" style="8" customWidth="1"/>
    <col min="3" max="3" width="95.1796875" style="8" bestFit="1" customWidth="1"/>
    <col min="4" max="4" width="20.1796875" style="8" customWidth="1"/>
    <col min="5" max="16384" width="8.7265625" style="8"/>
  </cols>
  <sheetData>
    <row r="1" spans="1:4" s="5" customFormat="1" ht="24" customHeight="1" thickBot="1" x14ac:dyDescent="0.5">
      <c r="A1" s="8"/>
      <c r="B1" s="27" t="s">
        <v>41</v>
      </c>
      <c r="C1" s="27" t="s">
        <v>4</v>
      </c>
      <c r="D1" s="26" t="s">
        <v>42</v>
      </c>
    </row>
    <row r="2" spans="1:4" s="30" customFormat="1" ht="19" customHeight="1" x14ac:dyDescent="0.35">
      <c r="A2" s="31">
        <v>1</v>
      </c>
      <c r="B2" s="32" t="s">
        <v>55</v>
      </c>
      <c r="C2" s="32" t="s">
        <v>57</v>
      </c>
      <c r="D2" s="33">
        <v>121770</v>
      </c>
    </row>
    <row r="3" spans="1:4" s="30" customFormat="1" ht="19" customHeight="1" x14ac:dyDescent="0.35">
      <c r="A3" s="31">
        <v>2</v>
      </c>
      <c r="B3" s="34" t="s">
        <v>55</v>
      </c>
      <c r="C3" s="34" t="s">
        <v>59</v>
      </c>
      <c r="D3" s="35">
        <v>97908</v>
      </c>
    </row>
    <row r="4" spans="1:4" s="30" customFormat="1" ht="19" customHeight="1" x14ac:dyDescent="0.35">
      <c r="A4" s="31">
        <v>3</v>
      </c>
      <c r="B4" s="34" t="s">
        <v>6</v>
      </c>
      <c r="C4" s="34" t="s">
        <v>44</v>
      </c>
      <c r="D4" s="35">
        <v>91868.7</v>
      </c>
    </row>
    <row r="5" spans="1:4" s="30" customFormat="1" ht="19" customHeight="1" x14ac:dyDescent="0.35">
      <c r="A5" s="31">
        <v>4</v>
      </c>
      <c r="B5" s="34" t="s">
        <v>5</v>
      </c>
      <c r="C5" s="34" t="s">
        <v>71</v>
      </c>
      <c r="D5" s="35">
        <v>68277.3</v>
      </c>
    </row>
    <row r="6" spans="1:4" s="30" customFormat="1" ht="19" customHeight="1" x14ac:dyDescent="0.35">
      <c r="A6" s="31">
        <v>5</v>
      </c>
      <c r="B6" s="34" t="s">
        <v>2</v>
      </c>
      <c r="C6" s="34" t="s">
        <v>22</v>
      </c>
      <c r="D6" s="35">
        <v>61438.5</v>
      </c>
    </row>
    <row r="7" spans="1:4" s="30" customFormat="1" ht="19" customHeight="1" x14ac:dyDescent="0.35">
      <c r="A7" s="31">
        <v>6</v>
      </c>
      <c r="B7" s="34" t="s">
        <v>10</v>
      </c>
      <c r="C7" s="34" t="s">
        <v>45</v>
      </c>
      <c r="D7" s="35">
        <v>61155.6</v>
      </c>
    </row>
    <row r="8" spans="1:4" s="30" customFormat="1" ht="19" customHeight="1" x14ac:dyDescent="0.35">
      <c r="A8" s="31">
        <v>7</v>
      </c>
      <c r="B8" s="34" t="s">
        <v>67</v>
      </c>
      <c r="C8" s="34" t="s">
        <v>66</v>
      </c>
      <c r="D8" s="35">
        <v>49688</v>
      </c>
    </row>
    <row r="9" spans="1:4" s="30" customFormat="1" ht="19" customHeight="1" x14ac:dyDescent="0.35">
      <c r="A9" s="31">
        <v>8</v>
      </c>
      <c r="B9" s="34" t="s">
        <v>28</v>
      </c>
      <c r="C9" s="34" t="s">
        <v>58</v>
      </c>
      <c r="D9" s="35">
        <v>44280</v>
      </c>
    </row>
    <row r="10" spans="1:4" s="30" customFormat="1" ht="19" customHeight="1" x14ac:dyDescent="0.35">
      <c r="A10" s="31">
        <v>9</v>
      </c>
      <c r="B10" s="34" t="s">
        <v>55</v>
      </c>
      <c r="C10" s="34" t="s">
        <v>36</v>
      </c>
      <c r="D10" s="35">
        <v>39888.899999999994</v>
      </c>
    </row>
    <row r="11" spans="1:4" s="30" customFormat="1" ht="19" customHeight="1" x14ac:dyDescent="0.35">
      <c r="A11" s="31">
        <v>10</v>
      </c>
      <c r="B11" s="34" t="s">
        <v>5</v>
      </c>
      <c r="C11" s="34" t="s">
        <v>54</v>
      </c>
      <c r="D11" s="35">
        <v>34020.5</v>
      </c>
    </row>
    <row r="12" spans="1:4" s="30" customFormat="1" ht="19" customHeight="1" x14ac:dyDescent="0.35">
      <c r="A12" s="31">
        <v>11</v>
      </c>
      <c r="B12" s="34" t="s">
        <v>67</v>
      </c>
      <c r="C12" s="34" t="s">
        <v>70</v>
      </c>
      <c r="D12" s="35">
        <v>30995</v>
      </c>
    </row>
    <row r="13" spans="1:4" s="30" customFormat="1" ht="19" customHeight="1" x14ac:dyDescent="0.35">
      <c r="A13" s="31">
        <v>12</v>
      </c>
      <c r="B13" s="34" t="s">
        <v>5</v>
      </c>
      <c r="C13" s="34" t="s">
        <v>72</v>
      </c>
      <c r="D13" s="35">
        <v>30946.799999999999</v>
      </c>
    </row>
    <row r="14" spans="1:4" s="30" customFormat="1" ht="19" customHeight="1" x14ac:dyDescent="0.35">
      <c r="A14" s="31">
        <v>13</v>
      </c>
      <c r="B14" s="34" t="s">
        <v>28</v>
      </c>
      <c r="C14" s="34" t="s">
        <v>43</v>
      </c>
      <c r="D14" s="35">
        <v>30774.6</v>
      </c>
    </row>
    <row r="15" spans="1:4" s="30" customFormat="1" ht="19" customHeight="1" x14ac:dyDescent="0.35">
      <c r="A15" s="31">
        <v>14</v>
      </c>
      <c r="B15" s="34" t="s">
        <v>61</v>
      </c>
      <c r="C15" s="34" t="s">
        <v>65</v>
      </c>
      <c r="D15" s="35">
        <v>29274</v>
      </c>
    </row>
    <row r="16" spans="1:4" s="30" customFormat="1" ht="19" customHeight="1" x14ac:dyDescent="0.35">
      <c r="A16" s="31">
        <v>15</v>
      </c>
      <c r="B16" s="34" t="s">
        <v>9</v>
      </c>
      <c r="C16" s="34" t="s">
        <v>63</v>
      </c>
      <c r="D16" s="35">
        <v>24600</v>
      </c>
    </row>
    <row r="17" spans="1:4" s="30" customFormat="1" ht="19" customHeight="1" x14ac:dyDescent="0.35">
      <c r="A17" s="31">
        <v>16</v>
      </c>
      <c r="B17" s="34" t="s">
        <v>26</v>
      </c>
      <c r="C17" s="34" t="s">
        <v>56</v>
      </c>
      <c r="D17" s="35">
        <v>22755</v>
      </c>
    </row>
    <row r="18" spans="1:4" s="30" customFormat="1" ht="19" customHeight="1" x14ac:dyDescent="0.35">
      <c r="A18" s="31">
        <v>17</v>
      </c>
      <c r="B18" s="34" t="s">
        <v>64</v>
      </c>
      <c r="C18" s="34" t="s">
        <v>85</v>
      </c>
      <c r="D18" s="35">
        <v>5988.45</v>
      </c>
    </row>
    <row r="19" spans="1:4" ht="18" thickBot="1" x14ac:dyDescent="0.5">
      <c r="B19" s="24"/>
      <c r="C19" s="24"/>
      <c r="D19" s="25">
        <f>SUM(D2:D18)</f>
        <v>845629.35</v>
      </c>
    </row>
    <row r="20" spans="1:4" ht="18" thickTop="1" x14ac:dyDescent="0.45"/>
  </sheetData>
  <sortState xmlns:xlrd2="http://schemas.microsoft.com/office/spreadsheetml/2017/richdata2" ref="B2:D18">
    <sortCondition descending="1" ref="D2:D1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594D-7A35-4A62-A554-1D253718F4E1}">
  <dimension ref="A1:D24"/>
  <sheetViews>
    <sheetView zoomScale="90" zoomScaleNormal="90" workbookViewId="0">
      <selection activeCell="B29" sqref="B29"/>
    </sheetView>
  </sheetViews>
  <sheetFormatPr defaultRowHeight="17.5" x14ac:dyDescent="0.45"/>
  <cols>
    <col min="1" max="1" width="5.36328125" style="8" customWidth="1"/>
    <col min="2" max="2" width="53.90625" style="8" customWidth="1"/>
    <col min="3" max="3" width="139.54296875" style="14" customWidth="1"/>
    <col min="4" max="4" width="19.1796875" style="11" customWidth="1"/>
    <col min="5" max="16384" width="8.7265625" style="8"/>
  </cols>
  <sheetData>
    <row r="1" spans="1:4" s="5" customFormat="1" ht="24" customHeight="1" thickBot="1" x14ac:dyDescent="0.5">
      <c r="A1" s="8"/>
      <c r="B1" s="27" t="s">
        <v>41</v>
      </c>
      <c r="C1" s="27" t="s">
        <v>4</v>
      </c>
      <c r="D1" s="26" t="s">
        <v>42</v>
      </c>
    </row>
    <row r="2" spans="1:4" s="30" customFormat="1" ht="20" customHeight="1" x14ac:dyDescent="0.35">
      <c r="A2" s="31">
        <v>1</v>
      </c>
      <c r="B2" s="34" t="s">
        <v>62</v>
      </c>
      <c r="C2" s="36" t="s">
        <v>69</v>
      </c>
      <c r="D2" s="35">
        <v>147231</v>
      </c>
    </row>
    <row r="3" spans="1:4" s="30" customFormat="1" ht="20" customHeight="1" x14ac:dyDescent="0.35">
      <c r="A3" s="31">
        <v>2</v>
      </c>
      <c r="B3" s="34" t="s">
        <v>0</v>
      </c>
      <c r="C3" s="36" t="s">
        <v>47</v>
      </c>
      <c r="D3" s="35">
        <v>104076.45</v>
      </c>
    </row>
    <row r="4" spans="1:4" s="30" customFormat="1" ht="20" customHeight="1" x14ac:dyDescent="0.35">
      <c r="A4" s="31">
        <v>3</v>
      </c>
      <c r="B4" s="34" t="s">
        <v>28</v>
      </c>
      <c r="C4" s="36" t="s">
        <v>37</v>
      </c>
      <c r="D4" s="35">
        <v>92500</v>
      </c>
    </row>
    <row r="5" spans="1:4" s="30" customFormat="1" ht="20" customHeight="1" x14ac:dyDescent="0.35">
      <c r="A5" s="31">
        <v>4</v>
      </c>
      <c r="B5" s="34" t="s">
        <v>2</v>
      </c>
      <c r="C5" s="36" t="s">
        <v>46</v>
      </c>
      <c r="D5" s="35">
        <v>72067.850000000006</v>
      </c>
    </row>
    <row r="6" spans="1:4" s="30" customFormat="1" ht="20" customHeight="1" x14ac:dyDescent="0.35">
      <c r="A6" s="31">
        <v>5</v>
      </c>
      <c r="B6" s="34" t="s">
        <v>49</v>
      </c>
      <c r="C6" s="36" t="s">
        <v>51</v>
      </c>
      <c r="D6" s="35">
        <v>61500</v>
      </c>
    </row>
    <row r="7" spans="1:4" s="30" customFormat="1" ht="20" customHeight="1" x14ac:dyDescent="0.35">
      <c r="A7" s="31">
        <v>6</v>
      </c>
      <c r="B7" s="34" t="s">
        <v>5</v>
      </c>
      <c r="C7" s="36" t="s">
        <v>32</v>
      </c>
      <c r="D7" s="35">
        <v>59040</v>
      </c>
    </row>
    <row r="8" spans="1:4" s="30" customFormat="1" ht="20" customHeight="1" x14ac:dyDescent="0.35">
      <c r="A8" s="31">
        <v>7</v>
      </c>
      <c r="B8" s="34" t="s">
        <v>5</v>
      </c>
      <c r="C8" s="36" t="s">
        <v>31</v>
      </c>
      <c r="D8" s="35">
        <v>56088</v>
      </c>
    </row>
    <row r="9" spans="1:4" s="30" customFormat="1" ht="20" customHeight="1" x14ac:dyDescent="0.35">
      <c r="A9" s="31">
        <v>8</v>
      </c>
      <c r="B9" s="34" t="s">
        <v>5</v>
      </c>
      <c r="C9" s="36" t="s">
        <v>54</v>
      </c>
      <c r="D9" s="35">
        <v>34026.839999999997</v>
      </c>
    </row>
    <row r="10" spans="1:4" s="30" customFormat="1" ht="20" customHeight="1" x14ac:dyDescent="0.35">
      <c r="A10" s="31">
        <v>9</v>
      </c>
      <c r="B10" s="34" t="s">
        <v>26</v>
      </c>
      <c r="C10" s="36" t="s">
        <v>31</v>
      </c>
      <c r="D10" s="35">
        <v>26875.5</v>
      </c>
    </row>
    <row r="11" spans="1:4" s="30" customFormat="1" ht="20" customHeight="1" x14ac:dyDescent="0.35">
      <c r="A11" s="31">
        <v>10</v>
      </c>
      <c r="B11" s="34" t="s">
        <v>2</v>
      </c>
      <c r="C11" s="36" t="s">
        <v>22</v>
      </c>
      <c r="D11" s="35">
        <v>23247</v>
      </c>
    </row>
    <row r="12" spans="1:4" s="30" customFormat="1" ht="20" customHeight="1" x14ac:dyDescent="0.35">
      <c r="A12" s="31">
        <v>11</v>
      </c>
      <c r="B12" s="34" t="s">
        <v>28</v>
      </c>
      <c r="C12" s="36" t="s">
        <v>25</v>
      </c>
      <c r="D12" s="35">
        <v>22736</v>
      </c>
    </row>
    <row r="13" spans="1:4" s="30" customFormat="1" ht="20" customHeight="1" x14ac:dyDescent="0.35">
      <c r="A13" s="31">
        <v>12</v>
      </c>
      <c r="B13" s="34" t="s">
        <v>48</v>
      </c>
      <c r="C13" s="36" t="s">
        <v>50</v>
      </c>
      <c r="D13" s="35">
        <v>19680</v>
      </c>
    </row>
    <row r="14" spans="1:4" s="30" customFormat="1" ht="20" customHeight="1" x14ac:dyDescent="0.35">
      <c r="A14" s="31">
        <v>13</v>
      </c>
      <c r="B14" s="34" t="s">
        <v>30</v>
      </c>
      <c r="C14" s="36" t="s">
        <v>36</v>
      </c>
      <c r="D14" s="35">
        <v>19643.099999999999</v>
      </c>
    </row>
    <row r="15" spans="1:4" s="30" customFormat="1" ht="20" customHeight="1" x14ac:dyDescent="0.35">
      <c r="A15" s="31">
        <v>14</v>
      </c>
      <c r="B15" s="34" t="s">
        <v>28</v>
      </c>
      <c r="C15" s="36" t="s">
        <v>33</v>
      </c>
      <c r="D15" s="35">
        <v>19124</v>
      </c>
    </row>
    <row r="16" spans="1:4" s="30" customFormat="1" ht="20" customHeight="1" x14ac:dyDescent="0.35">
      <c r="A16" s="31">
        <v>15</v>
      </c>
      <c r="B16" s="34" t="s">
        <v>29</v>
      </c>
      <c r="C16" s="36" t="s">
        <v>35</v>
      </c>
      <c r="D16" s="35">
        <v>16360.64</v>
      </c>
    </row>
    <row r="17" spans="1:4" s="30" customFormat="1" ht="20" customHeight="1" x14ac:dyDescent="0.35">
      <c r="A17" s="31">
        <v>16</v>
      </c>
      <c r="B17" s="34" t="s">
        <v>9</v>
      </c>
      <c r="C17" s="36" t="s">
        <v>31</v>
      </c>
      <c r="D17" s="35">
        <v>15375</v>
      </c>
    </row>
    <row r="18" spans="1:4" s="30" customFormat="1" ht="20" customHeight="1" x14ac:dyDescent="0.35">
      <c r="A18" s="31">
        <v>17</v>
      </c>
      <c r="B18" s="34" t="s">
        <v>8</v>
      </c>
      <c r="C18" s="36" t="s">
        <v>38</v>
      </c>
      <c r="D18" s="35">
        <v>9840</v>
      </c>
    </row>
    <row r="19" spans="1:4" s="30" customFormat="1" ht="20" customHeight="1" x14ac:dyDescent="0.35">
      <c r="A19" s="31">
        <v>18</v>
      </c>
      <c r="B19" s="34" t="s">
        <v>61</v>
      </c>
      <c r="C19" s="36" t="s">
        <v>68</v>
      </c>
      <c r="D19" s="35">
        <v>8763.77</v>
      </c>
    </row>
    <row r="20" spans="1:4" s="30" customFormat="1" ht="20" customHeight="1" x14ac:dyDescent="0.35">
      <c r="A20" s="31">
        <v>19</v>
      </c>
      <c r="B20" s="34" t="s">
        <v>8</v>
      </c>
      <c r="C20" s="36" t="s">
        <v>34</v>
      </c>
      <c r="D20" s="35">
        <v>6706.43</v>
      </c>
    </row>
    <row r="21" spans="1:4" s="30" customFormat="1" ht="20" customHeight="1" x14ac:dyDescent="0.35">
      <c r="A21" s="31">
        <v>20</v>
      </c>
      <c r="B21" s="34" t="s">
        <v>27</v>
      </c>
      <c r="C21" s="36" t="s">
        <v>31</v>
      </c>
      <c r="D21" s="35">
        <v>6642</v>
      </c>
    </row>
    <row r="22" spans="1:4" s="30" customFormat="1" ht="20" customHeight="1" x14ac:dyDescent="0.35">
      <c r="A22" s="31">
        <v>21</v>
      </c>
      <c r="B22" s="34" t="s">
        <v>39</v>
      </c>
      <c r="C22" s="36" t="s">
        <v>40</v>
      </c>
      <c r="D22" s="35">
        <v>1165.18</v>
      </c>
    </row>
    <row r="23" spans="1:4" s="5" customFormat="1" ht="18" thickBot="1" x14ac:dyDescent="0.5">
      <c r="A23" s="8"/>
      <c r="B23" s="24"/>
      <c r="C23" s="28"/>
      <c r="D23" s="25">
        <f>SUM(D2:D22)</f>
        <v>822688.76000000013</v>
      </c>
    </row>
    <row r="24" spans="1:4" ht="18" thickTop="1" x14ac:dyDescent="0.45"/>
  </sheetData>
  <sortState xmlns:xlrd2="http://schemas.microsoft.com/office/spreadsheetml/2017/richdata2" ref="B2:D22">
    <sortCondition descending="1" ref="D2:D2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19A9F-65FC-45C2-ADA6-F85CCBD8CA92}">
  <dimension ref="A1:D22"/>
  <sheetViews>
    <sheetView zoomScale="90" zoomScaleNormal="90" workbookViewId="0">
      <selection activeCell="C23" sqref="C23"/>
    </sheetView>
  </sheetViews>
  <sheetFormatPr defaultRowHeight="17.5" x14ac:dyDescent="0.45"/>
  <cols>
    <col min="1" max="1" width="5.36328125" style="8" customWidth="1"/>
    <col min="2" max="2" width="28.1796875" style="8" customWidth="1"/>
    <col min="3" max="3" width="147" style="14" customWidth="1"/>
    <col min="4" max="4" width="19.1796875" style="11" customWidth="1"/>
    <col min="5" max="5" width="10.453125" style="8" bestFit="1" customWidth="1"/>
    <col min="6" max="16384" width="8.7265625" style="8"/>
  </cols>
  <sheetData>
    <row r="1" spans="1:4" s="5" customFormat="1" ht="24" customHeight="1" thickBot="1" x14ac:dyDescent="0.5">
      <c r="A1" s="8"/>
      <c r="B1" s="27" t="s">
        <v>41</v>
      </c>
      <c r="C1" s="27" t="s">
        <v>4</v>
      </c>
      <c r="D1" s="26" t="s">
        <v>42</v>
      </c>
    </row>
    <row r="2" spans="1:4" ht="20.5" customHeight="1" x14ac:dyDescent="0.45">
      <c r="A2" s="31">
        <v>1</v>
      </c>
      <c r="B2" s="15" t="s">
        <v>7</v>
      </c>
      <c r="C2" s="15" t="s">
        <v>52</v>
      </c>
      <c r="D2" s="7">
        <v>221714.88</v>
      </c>
    </row>
    <row r="3" spans="1:4" ht="20.5" customHeight="1" x14ac:dyDescent="0.45">
      <c r="A3" s="31">
        <v>2</v>
      </c>
      <c r="B3" s="16" t="s">
        <v>6</v>
      </c>
      <c r="C3" s="15" t="s">
        <v>53</v>
      </c>
      <c r="D3" s="17">
        <v>132790.80000000002</v>
      </c>
    </row>
    <row r="4" spans="1:4" ht="20.5" customHeight="1" x14ac:dyDescent="0.45">
      <c r="A4" s="31">
        <v>3</v>
      </c>
      <c r="B4" s="18" t="s">
        <v>1</v>
      </c>
      <c r="C4" s="18" t="s">
        <v>19</v>
      </c>
      <c r="D4" s="7">
        <v>119033.25</v>
      </c>
    </row>
    <row r="5" spans="1:4" ht="20.5" customHeight="1" x14ac:dyDescent="0.45">
      <c r="A5" s="31">
        <v>4</v>
      </c>
      <c r="B5" s="16" t="s">
        <v>5</v>
      </c>
      <c r="C5" s="16" t="s">
        <v>18</v>
      </c>
      <c r="D5" s="17">
        <v>84624</v>
      </c>
    </row>
    <row r="6" spans="1:4" ht="20.5" customHeight="1" x14ac:dyDescent="0.45">
      <c r="A6" s="31">
        <v>5</v>
      </c>
      <c r="B6" s="19" t="s">
        <v>16</v>
      </c>
      <c r="C6" s="19" t="s">
        <v>15</v>
      </c>
      <c r="D6" s="7">
        <v>61180</v>
      </c>
    </row>
    <row r="7" spans="1:4" ht="20.5" customHeight="1" x14ac:dyDescent="0.45">
      <c r="A7" s="31">
        <v>6</v>
      </c>
      <c r="B7" s="16" t="s">
        <v>3</v>
      </c>
      <c r="C7" s="16" t="s">
        <v>20</v>
      </c>
      <c r="D7" s="17">
        <v>31915.800000000003</v>
      </c>
    </row>
    <row r="8" spans="1:4" ht="20.5" customHeight="1" x14ac:dyDescent="0.45">
      <c r="A8" s="31">
        <v>7</v>
      </c>
      <c r="B8" s="15" t="s">
        <v>2</v>
      </c>
      <c r="C8" s="12" t="s">
        <v>22</v>
      </c>
      <c r="D8" s="20">
        <v>30750</v>
      </c>
    </row>
    <row r="9" spans="1:4" ht="20.5" customHeight="1" x14ac:dyDescent="0.45">
      <c r="A9" s="31">
        <v>8</v>
      </c>
      <c r="B9" s="6" t="s">
        <v>60</v>
      </c>
      <c r="C9" s="12" t="s">
        <v>68</v>
      </c>
      <c r="D9" s="17">
        <v>29520</v>
      </c>
    </row>
    <row r="10" spans="1:4" ht="20.5" customHeight="1" x14ac:dyDescent="0.45">
      <c r="A10" s="31">
        <v>9</v>
      </c>
      <c r="B10" s="16" t="s">
        <v>5</v>
      </c>
      <c r="C10" s="12" t="s">
        <v>17</v>
      </c>
      <c r="D10" s="17">
        <v>28207.589999999997</v>
      </c>
    </row>
    <row r="11" spans="1:4" ht="20.5" customHeight="1" x14ac:dyDescent="0.45">
      <c r="A11" s="31">
        <v>10</v>
      </c>
      <c r="B11" s="16" t="s">
        <v>11</v>
      </c>
      <c r="C11" s="22" t="s">
        <v>14</v>
      </c>
      <c r="D11" s="17">
        <v>20000</v>
      </c>
    </row>
    <row r="12" spans="1:4" ht="20.5" customHeight="1" x14ac:dyDescent="0.45">
      <c r="A12" s="31">
        <v>11</v>
      </c>
      <c r="B12" s="16" t="s">
        <v>3</v>
      </c>
      <c r="C12" s="15" t="s">
        <v>21</v>
      </c>
      <c r="D12" s="20">
        <v>13210.2</v>
      </c>
    </row>
    <row r="13" spans="1:4" ht="20.5" customHeight="1" x14ac:dyDescent="0.45">
      <c r="A13" s="31">
        <v>12</v>
      </c>
      <c r="B13" s="16" t="s">
        <v>24</v>
      </c>
      <c r="C13" s="16" t="s">
        <v>23</v>
      </c>
      <c r="D13" s="20">
        <v>11350</v>
      </c>
    </row>
    <row r="14" spans="1:4" ht="20.5" customHeight="1" x14ac:dyDescent="0.45">
      <c r="A14" s="31">
        <v>13</v>
      </c>
      <c r="B14" s="15" t="s">
        <v>61</v>
      </c>
      <c r="C14" s="12" t="s">
        <v>68</v>
      </c>
      <c r="D14" s="7">
        <v>11091.52</v>
      </c>
    </row>
    <row r="15" spans="1:4" ht="20.5" customHeight="1" x14ac:dyDescent="0.45">
      <c r="A15" s="31">
        <v>14</v>
      </c>
      <c r="B15" s="15" t="s">
        <v>12</v>
      </c>
      <c r="C15" s="15" t="s">
        <v>13</v>
      </c>
      <c r="D15" s="21">
        <v>11070</v>
      </c>
    </row>
    <row r="16" spans="1:4" s="5" customFormat="1" ht="18" thickBot="1" x14ac:dyDescent="0.5">
      <c r="A16" s="31"/>
      <c r="B16" s="9"/>
      <c r="C16" s="13"/>
      <c r="D16" s="10">
        <f>SUM(D2:D15)</f>
        <v>806458.04</v>
      </c>
    </row>
    <row r="17" spans="1:1" ht="18" thickTop="1" x14ac:dyDescent="0.45">
      <c r="A17" s="31"/>
    </row>
    <row r="18" spans="1:1" x14ac:dyDescent="0.45">
      <c r="A18" s="31"/>
    </row>
    <row r="19" spans="1:1" x14ac:dyDescent="0.45">
      <c r="A19" s="31"/>
    </row>
    <row r="20" spans="1:1" x14ac:dyDescent="0.45">
      <c r="A20" s="31"/>
    </row>
    <row r="21" spans="1:1" x14ac:dyDescent="0.45">
      <c r="A21" s="31"/>
    </row>
    <row r="22" spans="1:1" x14ac:dyDescent="0.45">
      <c r="A22" s="31"/>
    </row>
  </sheetData>
  <sortState xmlns:xlrd2="http://schemas.microsoft.com/office/spreadsheetml/2017/richdata2" ref="E2:E14">
    <sortCondition descending="1" ref="E2:E1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70c3ff1bae7214e4fd1f1a9244fcbde">
  <xsd:schema xmlns:xsd="http://www.w3.org/2001/XMLSchema" xmlns:xs="http://www.w3.org/2001/XMLSchema" xmlns:p="http://schemas.microsoft.com/office/2006/metadata/properties" xmlns:ns2="e0c8fa1d-ccaa-463b-ae8a-17b76aa0318a" targetNamespace="http://schemas.microsoft.com/office/2006/metadata/properties" ma:root="true" ma:fieldsID="b1a6c81fd44c88a63268a9b7cc8a2dca"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6276B48-F966-4C90-9A7D-105BABB6A53B}"/>
</file>

<file path=customXml/itemProps2.xml><?xml version="1.0" encoding="utf-8"?>
<ds:datastoreItem xmlns:ds="http://schemas.openxmlformats.org/officeDocument/2006/customXml" ds:itemID="{E31275D0-240C-45D8-909F-FDDAF7842B8B}">
  <ds:schemaRefs>
    <ds:schemaRef ds:uri="http://schemas.microsoft.com/sharepoint/v3/contenttype/forms"/>
  </ds:schemaRefs>
</ds:datastoreItem>
</file>

<file path=customXml/itemProps3.xml><?xml version="1.0" encoding="utf-8"?>
<ds:datastoreItem xmlns:ds="http://schemas.openxmlformats.org/officeDocument/2006/customXml" ds:itemID="{754EA4A8-566C-4894-A0AF-0386C08915F5}">
  <ds:schemaRef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eda1cd5e-7a7d-4182-8222-c01e193fa6d8"/>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vt:lpstr>
      <vt:lpstr>2025</vt:lpstr>
      <vt:lpstr>2024</vt: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Paolozzi</dc:creator>
  <cp:lastModifiedBy>Rob Paolozzi</cp:lastModifiedBy>
  <dcterms:created xsi:type="dcterms:W3CDTF">2023-11-28T11:49:40Z</dcterms:created>
  <dcterms:modified xsi:type="dcterms:W3CDTF">2026-01-12T11:56:52Z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y fmtid="{D5CDD505-2E9C-101B-9397-08002B2CF9AE}" pid="3" name="eDocs_SecurityClassification">
    <vt:lpwstr>5;#Unclassified|c9f4c94a-1915-4f20-a131-4366bb1313cc</vt:lpwstr>
  </property>
  <property fmtid="{D5CDD505-2E9C-101B-9397-08002B2CF9AE}" pid="4" name="eDocs_Year">
    <vt:lpwstr>2;#2022|d122632a-b532-4f63-bc5e-e59a1be8f015</vt:lpwstr>
  </property>
  <property fmtid="{D5CDD505-2E9C-101B-9397-08002B2CF9AE}" pid="5" name="eDocs_SeriesSubSeries">
    <vt:lpwstr>8;#290|5057cc59-d0aa-4a9d-9147-ab8eefca5bb1</vt:lpwstr>
  </property>
  <property fmtid="{D5CDD505-2E9C-101B-9397-08002B2CF9AE}" pid="6" name="eDocs_FileTopics">
    <vt:lpwstr>15;#PQ|5c7ca3f9-afe9-49c1-91a3-b483ff5d2547</vt:lpwstr>
  </property>
  <property fmtid="{D5CDD505-2E9C-101B-9397-08002B2CF9AE}" pid="7" name="eDocs_DocumentTopics">
    <vt:lpwstr/>
  </property>
  <property fmtid="{D5CDD505-2E9C-101B-9397-08002B2CF9AE}" pid="8" name="_dlc_policyId">
    <vt:lpwstr/>
  </property>
  <property fmtid="{D5CDD505-2E9C-101B-9397-08002B2CF9AE}" pid="9" name="ItemRetentionFormula">
    <vt:lpwstr/>
  </property>
  <property fmtid="{D5CDD505-2E9C-101B-9397-08002B2CF9AE}" pid="10" name="_docset_NoMedatataSyncRequired">
    <vt:lpwstr>False</vt:lpwstr>
  </property>
  <property fmtid="{D5CDD505-2E9C-101B-9397-08002B2CF9AE}" pid="11" name="eDocs_Series">
    <vt:lpwstr>1;#290|5057cc59-d0aa-4a9d-9147-ab8eefca5bb1</vt:lpwstr>
  </property>
  <property fmtid="{D5CDD505-2E9C-101B-9397-08002B2CF9AE}" pid="12" name="ge25f6a3ef6f42d4865685f2a74bf8c7">
    <vt:lpwstr/>
  </property>
  <property fmtid="{D5CDD505-2E9C-101B-9397-08002B2CF9AE}" pid="13" name="eDocs_RetentionPeriodTerm">
    <vt:lpwstr/>
  </property>
</Properties>
</file>