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Housing.cloud.gov.ie/apps/eDocs/S/HPNRPP001/Files/HPNRPP001-005-2025/"/>
    </mc:Choice>
  </mc:AlternateContent>
  <bookViews>
    <workbookView xWindow="0" yWindow="0" windowWidth="28800" windowHeight="1170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4" i="1" l="1"/>
  <c r="J34" i="1"/>
  <c r="J31" i="1"/>
  <c r="J24" i="1"/>
  <c r="J21" i="1"/>
  <c r="J18" i="1"/>
  <c r="J5" i="1"/>
  <c r="F34" i="1"/>
  <c r="B34" i="1"/>
  <c r="C34" i="1" l="1"/>
  <c r="D34" i="1"/>
  <c r="G34" i="1"/>
  <c r="H34" i="1"/>
  <c r="O34" i="1"/>
  <c r="P34" i="1"/>
  <c r="L31" i="1"/>
  <c r="K31" i="1"/>
  <c r="L24" i="1"/>
  <c r="K24" i="1"/>
  <c r="L21" i="1"/>
  <c r="K21" i="1"/>
  <c r="L18" i="1"/>
  <c r="K18" i="1"/>
  <c r="L5" i="1"/>
  <c r="K5" i="1"/>
  <c r="K34" i="1" l="1"/>
  <c r="L34" i="1"/>
</calcChain>
</file>

<file path=xl/sharedStrings.xml><?xml version="1.0" encoding="utf-8"?>
<sst xmlns="http://schemas.openxmlformats.org/spreadsheetml/2006/main" count="49" uniqueCount="40">
  <si>
    <t>Local Authority</t>
  </si>
  <si>
    <t>Carlow</t>
  </si>
  <si>
    <t>Cavan</t>
  </si>
  <si>
    <t>Clare</t>
  </si>
  <si>
    <t>Cork County</t>
  </si>
  <si>
    <t>Cork City</t>
  </si>
  <si>
    <t>Donegal</t>
  </si>
  <si>
    <t>Dublin City</t>
  </si>
  <si>
    <t>Dun Laoghaire Rathdown</t>
  </si>
  <si>
    <t>Fingal</t>
  </si>
  <si>
    <t>Galway City</t>
  </si>
  <si>
    <t>Galway County</t>
  </si>
  <si>
    <t>Kerry</t>
  </si>
  <si>
    <t>Kildare</t>
  </si>
  <si>
    <t>Kilkenny</t>
  </si>
  <si>
    <t>Laois</t>
  </si>
  <si>
    <t xml:space="preserve">Leitrim </t>
  </si>
  <si>
    <t>Limerick City &amp; County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</si>
  <si>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</si>
  <si>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</si>
  <si>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</si>
  <si>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</si>
  <si>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</si>
  <si>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</si>
  <si>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</si>
  <si>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</si>
  <si>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South Dublin</t>
  </si>
  <si>
    <t>Tipperary</t>
  </si>
  <si>
    <t>Waterford City &amp; County</t>
  </si>
  <si>
    <t>Westmeath</t>
  </si>
  <si>
    <t>Wexford</t>
  </si>
  <si>
    <t>Wicklow</t>
  </si>
  <si>
    <t xml:space="preserve">No. of Derelict Sites acquired by agreement  
</t>
  </si>
  <si>
    <t xml:space="preserve">No. of Derelict Sites acquired compulsorily  
</t>
  </si>
  <si>
    <t>Totals</t>
  </si>
  <si>
    <t xml:space="preserve">Amount received in respect of sites levied during 2020
</t>
  </si>
  <si>
    <t xml:space="preserve">Amount received in respect of sites levied during 2021
</t>
  </si>
  <si>
    <t xml:space="preserve">Amount received in respect of sites levied during 2022
</t>
  </si>
  <si>
    <t xml:space="preserve">Amount received in respect of sites levied during 2023
</t>
  </si>
  <si>
    <t>No. of sites in respect of which a notice  / demand under the Act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</si>
</sst>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€&quot;* #,##0.00_-;\-&quot;€&quot;* #,##0.00_-;_-&quot;€&quot;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/>
  </cellStyleXfs>
  <cellXfs count="59">
    <xf numFmtId="0" fontId="0" fillId="0" borderId="0" xfId="0"/>
    <xf numFmtId="0" fontId="1" fillId="0" borderId="2" xfId="0" applyFont="1" applyBorder="1"/>
    <xf numFmtId="0" fontId="0" fillId="0" borderId="0" xfId="0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44" fontId="0" fillId="0" borderId="14" xfId="0" applyNumberFormat="1" applyBorder="1"/>
    <xf numFmtId="44" fontId="0" fillId="0" borderId="4" xfId="0" applyNumberFormat="1" applyBorder="1"/>
    <xf numFmtId="44" fontId="2" fillId="0" borderId="4" xfId="5" applyNumberFormat="1" applyFont="1" applyFill="1" applyBorder="1" applyAlignment="1" applyProtection="1">
      <alignment horizontal="right"/>
      <protection locked="0"/>
    </xf>
    <xf numFmtId="44" fontId="0" fillId="3" borderId="4" xfId="0" applyNumberFormat="1" applyFill="1" applyBorder="1"/>
    <xf numFmtId="44" fontId="0" fillId="0" borderId="6" xfId="0" applyNumberFormat="1" applyBorder="1"/>
    <xf numFmtId="44" fontId="1" fillId="0" borderId="7" xfId="0" applyNumberFormat="1" applyFont="1" applyBorder="1"/>
    <xf numFmtId="0" fontId="0" fillId="0" borderId="12" xfId="0" applyFont="1" applyFill="1" applyBorder="1" applyAlignment="1">
      <alignment horizontal="right" vertical="center"/>
    </xf>
    <xf numFmtId="0" fontId="0" fillId="0" borderId="12" xfId="0" applyBorder="1" applyAlignment="1">
      <alignment horizontal="right"/>
    </xf>
    <xf numFmtId="0" fontId="0" fillId="0" borderId="12" xfId="0" applyFont="1" applyBorder="1" applyAlignment="1">
      <alignment horizontal="right" vertical="center"/>
    </xf>
    <xf numFmtId="0" fontId="0" fillId="3" borderId="12" xfId="0" applyFill="1" applyBorder="1" applyAlignment="1">
      <alignment horizontal="right"/>
    </xf>
    <xf numFmtId="0" fontId="0" fillId="3" borderId="15" xfId="0" applyFont="1" applyFill="1" applyBorder="1"/>
    <xf numFmtId="0" fontId="2" fillId="3" borderId="15" xfId="0" applyFont="1" applyFill="1" applyBorder="1"/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4" fontId="0" fillId="0" borderId="15" xfId="2" applyNumberFormat="1" applyFont="1" applyFill="1" applyBorder="1" applyAlignment="1">
      <alignment horizontal="center" vertical="center"/>
    </xf>
    <xf numFmtId="44" fontId="0" fillId="0" borderId="15" xfId="2" applyNumberFormat="1" applyFont="1" applyBorder="1" applyAlignment="1">
      <alignment horizontal="center" vertical="center"/>
    </xf>
    <xf numFmtId="44" fontId="0" fillId="0" borderId="4" xfId="3" applyNumberFormat="1" applyFont="1" applyFill="1" applyBorder="1" applyAlignment="1">
      <alignment horizontal="center" vertical="center"/>
    </xf>
    <xf numFmtId="44" fontId="0" fillId="0" borderId="4" xfId="3" applyNumberFormat="1" applyFont="1" applyBorder="1" applyAlignment="1">
      <alignment horizontal="center" vertical="center"/>
    </xf>
    <xf numFmtId="44" fontId="0" fillId="0" borderId="4" xfId="4" applyNumberFormat="1" applyFont="1" applyFill="1" applyBorder="1" applyAlignment="1">
      <alignment horizontal="center" vertical="center"/>
    </xf>
    <xf numFmtId="44" fontId="0" fillId="0" borderId="4" xfId="4" applyNumberFormat="1" applyFont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2" fillId="0" borderId="3" xfId="0" applyFont="1" applyBorder="1"/>
    <xf numFmtId="0" fontId="2" fillId="3" borderId="3" xfId="0" applyFont="1" applyFill="1" applyBorder="1"/>
    <xf numFmtId="0" fontId="0" fillId="3" borderId="17" xfId="0" applyFont="1" applyFill="1" applyBorder="1"/>
    <xf numFmtId="0" fontId="0" fillId="0" borderId="5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right" vertical="center"/>
    </xf>
    <xf numFmtId="44" fontId="0" fillId="0" borderId="17" xfId="2" applyNumberFormat="1" applyFont="1" applyFill="1" applyBorder="1" applyAlignment="1">
      <alignment horizontal="center" vertical="center"/>
    </xf>
    <xf numFmtId="44" fontId="0" fillId="0" borderId="6" xfId="3" applyNumberFormat="1" applyFont="1" applyFill="1" applyBorder="1" applyAlignment="1">
      <alignment horizontal="center" vertical="center"/>
    </xf>
    <xf numFmtId="44" fontId="0" fillId="0" borderId="6" xfId="4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0" fillId="0" borderId="13" xfId="0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right"/>
    </xf>
    <xf numFmtId="44" fontId="1" fillId="0" borderId="18" xfId="0" applyNumberFormat="1" applyFont="1" applyBorder="1" applyAlignment="1">
      <alignment horizontal="center" vertical="center"/>
    </xf>
    <xf numFmtId="44" fontId="1" fillId="0" borderId="7" xfId="0" applyNumberFormat="1" applyFont="1" applyBorder="1" applyAlignment="1">
      <alignment horizontal="center" vertical="center"/>
    </xf>
    <xf numFmtId="0" fontId="5" fillId="0" borderId="1" xfId="0" applyFont="1" applyBorder="1"/>
    <xf numFmtId="0" fontId="6" fillId="0" borderId="1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13" xfId="0" applyFont="1" applyBorder="1"/>
    <xf numFmtId="0" fontId="0" fillId="3" borderId="21" xfId="0" applyFont="1" applyFill="1" applyBorder="1"/>
    <xf numFmtId="0" fontId="1" fillId="2" borderId="16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right" vertical="center"/>
    </xf>
    <xf numFmtId="44" fontId="0" fillId="0" borderId="21" xfId="2" applyNumberFormat="1" applyFont="1" applyFill="1" applyBorder="1" applyAlignment="1">
      <alignment horizontal="center" vertical="center"/>
    </xf>
    <xf numFmtId="44" fontId="0" fillId="0" borderId="14" xfId="3" applyNumberFormat="1" applyFont="1" applyFill="1" applyBorder="1" applyAlignment="1">
      <alignment horizontal="center" vertical="center"/>
    </xf>
    <xf numFmtId="44" fontId="0" fillId="0" borderId="14" xfId="4" applyNumberFormat="1" applyFont="1" applyFill="1" applyBorder="1" applyAlignment="1">
      <alignment horizontal="center" vertical="center"/>
    </xf>
    <xf numFmtId="0" fontId="2" fillId="0" borderId="19" xfId="0" applyFont="1" applyBorder="1"/>
    <xf numFmtId="0" fontId="0" fillId="0" borderId="11" xfId="0" applyBorder="1" applyAlignment="1">
      <alignment horizontal="right"/>
    </xf>
    <xf numFmtId="0" fontId="1" fillId="2" borderId="1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</cellXfs>
  <cellStyles count="6">
    <cellStyle name="Currency 3" xfId="1"/>
    <cellStyle name="Currency 4" xfId="2"/>
    <cellStyle name="Currency 5" xfId="3"/>
    <cellStyle name="Currency 7" xfId="4"/>
    <cellStyle name="Normal" xfId="0" builtinId="0"/>
    <cellStyle name="Normal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pps/eDocs/S/HPPPL002/Files/HPPPL002-004-2023/Derelict%20Sites%202022/2022%20LA%20Returns/Stats%20Returns%202022%20-%20Statistics%20and%20Prescribed%20are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cs"/>
      <sheetName val="Prescribed Areas"/>
      <sheetName val="Kerry"/>
      <sheetName val="Limerick"/>
      <sheetName val="Roscommon"/>
      <sheetName val="Kilkenny"/>
      <sheetName val="Waterford"/>
      <sheetName val="Galway County"/>
      <sheetName val="Louth"/>
      <sheetName val="Sheet 2"/>
      <sheetName val="Blank"/>
    </sheetNames>
    <sheetDataSet>
      <sheetData sheetId="0">
        <row r="5">
          <cell r="B5">
            <v>250</v>
          </cell>
          <cell r="H5">
            <v>3</v>
          </cell>
          <cell r="I5">
            <v>0</v>
          </cell>
          <cell r="J5">
            <v>0</v>
          </cell>
        </row>
        <row r="18">
          <cell r="H18">
            <v>0</v>
          </cell>
          <cell r="I18">
            <v>0</v>
          </cell>
          <cell r="J18">
            <v>0</v>
          </cell>
        </row>
        <row r="21">
          <cell r="H21">
            <v>0</v>
          </cell>
          <cell r="I21">
            <v>4</v>
          </cell>
          <cell r="J21">
            <v>33300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31">
          <cell r="H31">
            <v>1</v>
          </cell>
          <cell r="I31">
            <v>57</v>
          </cell>
          <cell r="J31">
            <v>230300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zoomScale="90" zoomScaleNormal="90" workbookViewId="0">
      <selection activeCell="D9" sqref="D9"/>
    </sheetView>
  </sheetViews>
  <sheetFormatPr defaultRowHeight="15" x14ac:dyDescent="0.25"/>
  <cols>
    <col min="1" max="1" width="23.42578125" bestFit="1" customWidth="1"/>
    <col min="2" max="17" width="16.7109375" customWidth="1"/>
  </cols>
  <sheetData>
    <row r="1" spans="1:17" ht="20.25" customHeight="1" thickBot="1" x14ac:dyDescent="0.35">
      <c r="A1" s="46"/>
      <c r="B1" s="41">
        <v>2020</v>
      </c>
      <c r="C1" s="42"/>
      <c r="D1" s="42"/>
      <c r="E1" s="42"/>
      <c r="F1" s="43">
        <v>2021</v>
      </c>
      <c r="G1" s="44"/>
      <c r="H1" s="44"/>
      <c r="I1" s="45"/>
      <c r="J1" s="43">
        <v>2022</v>
      </c>
      <c r="K1" s="44"/>
      <c r="L1" s="44"/>
      <c r="M1" s="45"/>
      <c r="N1" s="43">
        <v>2023</v>
      </c>
      <c r="O1" s="44"/>
      <c r="P1" s="44"/>
      <c r="Q1" s="45"/>
    </row>
    <row r="2" spans="1:17" ht="74.25" customHeight="1" thickBot="1" x14ac:dyDescent="0.3">
      <c r="A2" s="48" t="s">
        <v>0</v>
      </c>
      <c r="B2" s="56" t="s">
        <v>39</v>
      </c>
      <c r="C2" s="3" t="s">
        <v>32</v>
      </c>
      <c r="D2" s="3" t="s">
        <v>33</v>
      </c>
      <c r="E2" s="57" t="s">
        <v>35</v>
      </c>
      <c r="F2" s="56" t="s">
        <v>39</v>
      </c>
      <c r="G2" s="3" t="s">
        <v>32</v>
      </c>
      <c r="H2" s="3" t="s">
        <v>33</v>
      </c>
      <c r="I2" s="4" t="s">
        <v>36</v>
      </c>
      <c r="J2" s="56" t="s">
        <v>39</v>
      </c>
      <c r="K2" s="3" t="s">
        <v>32</v>
      </c>
      <c r="L2" s="3" t="s">
        <v>33</v>
      </c>
      <c r="M2" s="4" t="s">
        <v>37</v>
      </c>
      <c r="N2" s="58" t="s">
        <v>39</v>
      </c>
      <c r="O2" s="3" t="s">
        <v>32</v>
      </c>
      <c r="P2" s="3" t="s">
        <v>33</v>
      </c>
      <c r="Q2" s="4" t="s">
        <v>38</v>
      </c>
    </row>
    <row r="3" spans="1:17" x14ac:dyDescent="0.25">
      <c r="A3" s="47" t="s">
        <v>1</v>
      </c>
      <c r="B3" s="49">
        <v>38</v>
      </c>
      <c r="C3" s="50">
        <v>0</v>
      </c>
      <c r="D3" s="50">
        <v>0</v>
      </c>
      <c r="E3" s="51">
        <v>3500</v>
      </c>
      <c r="F3" s="49">
        <v>38</v>
      </c>
      <c r="G3" s="50">
        <v>0</v>
      </c>
      <c r="H3" s="50">
        <v>1</v>
      </c>
      <c r="I3" s="52">
        <v>5000</v>
      </c>
      <c r="J3" s="49">
        <v>25</v>
      </c>
      <c r="K3" s="50">
        <v>0</v>
      </c>
      <c r="L3" s="50">
        <v>1</v>
      </c>
      <c r="M3" s="53">
        <v>41430</v>
      </c>
      <c r="N3" s="54">
        <v>25</v>
      </c>
      <c r="O3" s="55">
        <v>0</v>
      </c>
      <c r="P3" s="55">
        <v>4</v>
      </c>
      <c r="Q3" s="5">
        <v>3500</v>
      </c>
    </row>
    <row r="4" spans="1:17" x14ac:dyDescent="0.25">
      <c r="A4" s="15" t="s">
        <v>2</v>
      </c>
      <c r="B4" s="17">
        <v>52</v>
      </c>
      <c r="C4" s="11">
        <v>0</v>
      </c>
      <c r="D4" s="11">
        <v>0</v>
      </c>
      <c r="E4" s="19">
        <v>0</v>
      </c>
      <c r="F4" s="17">
        <v>21</v>
      </c>
      <c r="G4" s="11">
        <v>0</v>
      </c>
      <c r="H4" s="11">
        <v>1</v>
      </c>
      <c r="I4" s="21">
        <v>0</v>
      </c>
      <c r="J4" s="17">
        <v>9</v>
      </c>
      <c r="K4" s="11">
        <v>0</v>
      </c>
      <c r="L4" s="11">
        <v>1</v>
      </c>
      <c r="M4" s="23">
        <v>0</v>
      </c>
      <c r="N4" s="26">
        <v>24</v>
      </c>
      <c r="O4" s="12">
        <v>0</v>
      </c>
      <c r="P4" s="12">
        <v>0</v>
      </c>
      <c r="Q4" s="6">
        <v>0</v>
      </c>
    </row>
    <row r="5" spans="1:17" x14ac:dyDescent="0.25">
      <c r="A5" s="15" t="s">
        <v>3</v>
      </c>
      <c r="B5" s="18">
        <v>0</v>
      </c>
      <c r="C5" s="13">
        <v>0</v>
      </c>
      <c r="D5" s="13">
        <v>0</v>
      </c>
      <c r="E5" s="20">
        <v>0</v>
      </c>
      <c r="F5" s="18">
        <v>26</v>
      </c>
      <c r="G5" s="13">
        <v>0</v>
      </c>
      <c r="H5" s="13">
        <v>0</v>
      </c>
      <c r="I5" s="22">
        <v>0</v>
      </c>
      <c r="J5" s="18">
        <f>[1]Statistics!J5</f>
        <v>0</v>
      </c>
      <c r="K5" s="13">
        <f>[1]Statistics!H5</f>
        <v>3</v>
      </c>
      <c r="L5" s="13">
        <f>[1]Statistics!I5</f>
        <v>0</v>
      </c>
      <c r="M5" s="24">
        <v>0</v>
      </c>
      <c r="N5" s="26">
        <v>49</v>
      </c>
      <c r="O5" s="12">
        <v>0</v>
      </c>
      <c r="P5" s="12">
        <v>9</v>
      </c>
      <c r="Q5" s="6">
        <v>0</v>
      </c>
    </row>
    <row r="6" spans="1:17" x14ac:dyDescent="0.25">
      <c r="A6" s="15" t="s">
        <v>4</v>
      </c>
      <c r="B6" s="17">
        <v>13</v>
      </c>
      <c r="C6" s="11">
        <v>0</v>
      </c>
      <c r="D6" s="11">
        <v>0</v>
      </c>
      <c r="E6" s="19">
        <v>900</v>
      </c>
      <c r="F6" s="17">
        <v>18</v>
      </c>
      <c r="G6" s="11">
        <v>0</v>
      </c>
      <c r="H6" s="11">
        <v>0</v>
      </c>
      <c r="I6" s="21">
        <v>0</v>
      </c>
      <c r="J6" s="25">
        <v>0</v>
      </c>
      <c r="K6" s="11">
        <v>0</v>
      </c>
      <c r="L6" s="11">
        <v>0</v>
      </c>
      <c r="M6" s="23">
        <v>3300</v>
      </c>
      <c r="N6" s="26">
        <v>33</v>
      </c>
      <c r="O6" s="12">
        <v>0</v>
      </c>
      <c r="P6" s="12">
        <v>3</v>
      </c>
      <c r="Q6" s="6">
        <v>0</v>
      </c>
    </row>
    <row r="7" spans="1:17" x14ac:dyDescent="0.25">
      <c r="A7" s="15" t="s">
        <v>5</v>
      </c>
      <c r="B7" s="17">
        <v>90</v>
      </c>
      <c r="C7" s="11">
        <v>1</v>
      </c>
      <c r="D7" s="11">
        <v>0</v>
      </c>
      <c r="E7" s="19">
        <v>163231</v>
      </c>
      <c r="F7" s="17">
        <v>112</v>
      </c>
      <c r="G7" s="11">
        <v>0</v>
      </c>
      <c r="H7" s="11">
        <v>0</v>
      </c>
      <c r="I7" s="21">
        <v>570000</v>
      </c>
      <c r="J7" s="17">
        <v>123</v>
      </c>
      <c r="K7" s="11">
        <v>0</v>
      </c>
      <c r="L7" s="11">
        <v>6</v>
      </c>
      <c r="M7" s="23">
        <v>47049</v>
      </c>
      <c r="N7" s="26">
        <v>256</v>
      </c>
      <c r="O7" s="12">
        <v>0</v>
      </c>
      <c r="P7" s="12">
        <v>5</v>
      </c>
      <c r="Q7" s="6">
        <v>38225</v>
      </c>
    </row>
    <row r="8" spans="1:17" x14ac:dyDescent="0.25">
      <c r="A8" s="15" t="s">
        <v>6</v>
      </c>
      <c r="B8" s="17">
        <v>0</v>
      </c>
      <c r="C8" s="11">
        <v>0</v>
      </c>
      <c r="D8" s="11">
        <v>0</v>
      </c>
      <c r="E8" s="19">
        <v>0</v>
      </c>
      <c r="F8" s="17">
        <v>0</v>
      </c>
      <c r="G8" s="11">
        <v>0</v>
      </c>
      <c r="H8" s="11">
        <v>0</v>
      </c>
      <c r="I8" s="21">
        <v>0</v>
      </c>
      <c r="J8" s="17">
        <v>0</v>
      </c>
      <c r="K8" s="11">
        <v>0</v>
      </c>
      <c r="L8" s="11">
        <v>0</v>
      </c>
      <c r="M8" s="23">
        <v>0</v>
      </c>
      <c r="N8" s="26">
        <v>0</v>
      </c>
      <c r="O8" s="12">
        <v>0</v>
      </c>
      <c r="P8" s="12">
        <v>0</v>
      </c>
      <c r="Q8" s="6">
        <v>0</v>
      </c>
    </row>
    <row r="9" spans="1:17" x14ac:dyDescent="0.25">
      <c r="A9" s="15" t="s">
        <v>7</v>
      </c>
      <c r="B9" s="17">
        <v>83</v>
      </c>
      <c r="C9" s="11">
        <v>0</v>
      </c>
      <c r="D9" s="11">
        <v>0</v>
      </c>
      <c r="E9" s="19">
        <v>142165</v>
      </c>
      <c r="F9" s="17">
        <v>103</v>
      </c>
      <c r="G9" s="11">
        <v>0</v>
      </c>
      <c r="H9" s="11">
        <v>1</v>
      </c>
      <c r="I9" s="21">
        <v>417447</v>
      </c>
      <c r="J9" s="17">
        <v>225</v>
      </c>
      <c r="K9" s="11">
        <v>0</v>
      </c>
      <c r="L9" s="11">
        <v>11</v>
      </c>
      <c r="M9" s="23">
        <v>490029</v>
      </c>
      <c r="N9" s="26">
        <v>273</v>
      </c>
      <c r="O9" s="12">
        <v>0</v>
      </c>
      <c r="P9" s="12">
        <v>2</v>
      </c>
      <c r="Q9" s="7">
        <v>176529</v>
      </c>
    </row>
    <row r="10" spans="1:17" x14ac:dyDescent="0.25">
      <c r="A10" s="15" t="s">
        <v>8</v>
      </c>
      <c r="B10" s="17">
        <v>35</v>
      </c>
      <c r="C10" s="11">
        <v>0</v>
      </c>
      <c r="D10" s="11">
        <v>0</v>
      </c>
      <c r="E10" s="19">
        <v>25800</v>
      </c>
      <c r="F10" s="17">
        <v>21</v>
      </c>
      <c r="G10" s="11">
        <v>0</v>
      </c>
      <c r="H10" s="11">
        <v>0</v>
      </c>
      <c r="I10" s="21">
        <v>17500</v>
      </c>
      <c r="J10" s="17">
        <v>21</v>
      </c>
      <c r="K10" s="11">
        <v>0</v>
      </c>
      <c r="L10" s="11">
        <v>0</v>
      </c>
      <c r="M10" s="23">
        <v>17500</v>
      </c>
      <c r="N10" s="26">
        <v>21</v>
      </c>
      <c r="O10" s="12">
        <v>0</v>
      </c>
      <c r="P10" s="12">
        <v>0</v>
      </c>
      <c r="Q10" s="6">
        <v>0</v>
      </c>
    </row>
    <row r="11" spans="1:17" x14ac:dyDescent="0.25">
      <c r="A11" s="15" t="s">
        <v>9</v>
      </c>
      <c r="B11" s="17">
        <v>12</v>
      </c>
      <c r="C11" s="11">
        <v>0</v>
      </c>
      <c r="D11" s="11">
        <v>0</v>
      </c>
      <c r="E11" s="19">
        <v>0</v>
      </c>
      <c r="F11" s="17">
        <v>19</v>
      </c>
      <c r="G11" s="11">
        <v>0</v>
      </c>
      <c r="H11" s="11">
        <v>0</v>
      </c>
      <c r="I11" s="21">
        <v>0</v>
      </c>
      <c r="J11" s="17">
        <v>20</v>
      </c>
      <c r="K11" s="11">
        <v>0</v>
      </c>
      <c r="L11" s="11">
        <v>0</v>
      </c>
      <c r="M11" s="23">
        <v>0</v>
      </c>
      <c r="N11" s="26">
        <v>46</v>
      </c>
      <c r="O11" s="12">
        <v>0</v>
      </c>
      <c r="P11" s="12">
        <v>0</v>
      </c>
      <c r="Q11" s="6">
        <v>0</v>
      </c>
    </row>
    <row r="12" spans="1:17" x14ac:dyDescent="0.25">
      <c r="A12" s="15" t="s">
        <v>10</v>
      </c>
      <c r="B12" s="17">
        <v>21</v>
      </c>
      <c r="C12" s="11">
        <v>0</v>
      </c>
      <c r="D12" s="11">
        <v>0</v>
      </c>
      <c r="E12" s="19">
        <v>21000</v>
      </c>
      <c r="F12" s="17">
        <v>22</v>
      </c>
      <c r="G12" s="11">
        <v>0</v>
      </c>
      <c r="H12" s="11">
        <v>0</v>
      </c>
      <c r="I12" s="21">
        <v>0</v>
      </c>
      <c r="J12" s="17">
        <v>28</v>
      </c>
      <c r="K12" s="11">
        <v>0</v>
      </c>
      <c r="L12" s="11">
        <v>0</v>
      </c>
      <c r="M12" s="23">
        <v>0</v>
      </c>
      <c r="N12" s="26">
        <v>3</v>
      </c>
      <c r="O12" s="12">
        <v>0</v>
      </c>
      <c r="P12" s="12">
        <v>0</v>
      </c>
      <c r="Q12" s="6">
        <v>8200</v>
      </c>
    </row>
    <row r="13" spans="1:17" x14ac:dyDescent="0.25">
      <c r="A13" s="15" t="s">
        <v>11</v>
      </c>
      <c r="B13" s="17">
        <v>17</v>
      </c>
      <c r="C13" s="11">
        <v>0</v>
      </c>
      <c r="D13" s="11">
        <v>0</v>
      </c>
      <c r="E13" s="19">
        <v>0</v>
      </c>
      <c r="F13" s="17">
        <v>20</v>
      </c>
      <c r="G13" s="11">
        <v>0</v>
      </c>
      <c r="H13" s="11">
        <v>0</v>
      </c>
      <c r="I13" s="21">
        <v>0</v>
      </c>
      <c r="J13" s="17">
        <v>20</v>
      </c>
      <c r="K13" s="11">
        <v>0</v>
      </c>
      <c r="L13" s="11">
        <v>0</v>
      </c>
      <c r="M13" s="23">
        <v>0</v>
      </c>
      <c r="N13" s="26">
        <v>20</v>
      </c>
      <c r="O13" s="12">
        <v>0</v>
      </c>
      <c r="P13" s="12">
        <v>0</v>
      </c>
      <c r="Q13" s="6">
        <v>0</v>
      </c>
    </row>
    <row r="14" spans="1:17" x14ac:dyDescent="0.25">
      <c r="A14" s="15" t="s">
        <v>12</v>
      </c>
      <c r="B14" s="17">
        <v>57</v>
      </c>
      <c r="C14" s="11">
        <v>0</v>
      </c>
      <c r="D14" s="11">
        <v>0</v>
      </c>
      <c r="E14" s="19">
        <v>0</v>
      </c>
      <c r="F14" s="17">
        <v>72</v>
      </c>
      <c r="G14" s="11">
        <v>0</v>
      </c>
      <c r="H14" s="11">
        <v>0</v>
      </c>
      <c r="I14" s="21">
        <v>0</v>
      </c>
      <c r="J14" s="17">
        <v>102</v>
      </c>
      <c r="K14" s="11">
        <v>0</v>
      </c>
      <c r="L14" s="11">
        <v>0</v>
      </c>
      <c r="M14" s="23">
        <v>2407</v>
      </c>
      <c r="N14" s="26">
        <v>77</v>
      </c>
      <c r="O14" s="12">
        <v>0</v>
      </c>
      <c r="P14" s="12">
        <v>0</v>
      </c>
      <c r="Q14" s="6">
        <v>0</v>
      </c>
    </row>
    <row r="15" spans="1:17" x14ac:dyDescent="0.25">
      <c r="A15" s="15" t="s">
        <v>13</v>
      </c>
      <c r="B15" s="17">
        <v>12</v>
      </c>
      <c r="C15" s="11">
        <v>0</v>
      </c>
      <c r="D15" s="11">
        <v>0</v>
      </c>
      <c r="E15" s="19">
        <v>0</v>
      </c>
      <c r="F15" s="17">
        <v>45</v>
      </c>
      <c r="G15" s="11">
        <v>0</v>
      </c>
      <c r="H15" s="11">
        <v>0</v>
      </c>
      <c r="I15" s="21">
        <v>3300</v>
      </c>
      <c r="J15" s="17">
        <v>38</v>
      </c>
      <c r="K15" s="11">
        <v>0</v>
      </c>
      <c r="L15" s="11">
        <v>0</v>
      </c>
      <c r="M15" s="23">
        <v>3150</v>
      </c>
      <c r="N15" s="26">
        <v>42</v>
      </c>
      <c r="O15" s="12">
        <v>0</v>
      </c>
      <c r="P15" s="12">
        <v>0</v>
      </c>
      <c r="Q15" s="6">
        <v>9525</v>
      </c>
    </row>
    <row r="16" spans="1:17" x14ac:dyDescent="0.25">
      <c r="A16" s="15" t="s">
        <v>14</v>
      </c>
      <c r="B16" s="17">
        <v>7</v>
      </c>
      <c r="C16" s="11">
        <v>0</v>
      </c>
      <c r="D16" s="11">
        <v>1</v>
      </c>
      <c r="E16" s="19">
        <v>120</v>
      </c>
      <c r="F16" s="17">
        <v>10</v>
      </c>
      <c r="G16" s="11">
        <v>0</v>
      </c>
      <c r="H16" s="11">
        <v>2</v>
      </c>
      <c r="I16" s="21">
        <v>0</v>
      </c>
      <c r="J16" s="17">
        <v>22</v>
      </c>
      <c r="K16" s="11">
        <v>0</v>
      </c>
      <c r="L16" s="11">
        <v>0</v>
      </c>
      <c r="M16" s="23">
        <v>0</v>
      </c>
      <c r="N16" s="26">
        <v>42</v>
      </c>
      <c r="O16" s="12">
        <v>0</v>
      </c>
      <c r="P16" s="12">
        <v>3</v>
      </c>
      <c r="Q16" s="6">
        <v>0</v>
      </c>
    </row>
    <row r="17" spans="1:17" x14ac:dyDescent="0.25">
      <c r="A17" s="15" t="s">
        <v>15</v>
      </c>
      <c r="B17" s="17">
        <v>0</v>
      </c>
      <c r="C17" s="11">
        <v>0</v>
      </c>
      <c r="D17" s="11">
        <v>3</v>
      </c>
      <c r="E17" s="19">
        <v>0</v>
      </c>
      <c r="F17" s="17">
        <v>39</v>
      </c>
      <c r="G17" s="11">
        <v>0</v>
      </c>
      <c r="H17" s="11">
        <v>0</v>
      </c>
      <c r="I17" s="21">
        <v>0</v>
      </c>
      <c r="J17" s="17">
        <v>61</v>
      </c>
      <c r="K17" s="11">
        <v>0</v>
      </c>
      <c r="L17" s="11">
        <v>1</v>
      </c>
      <c r="M17" s="23">
        <v>3300</v>
      </c>
      <c r="N17" s="26">
        <v>53</v>
      </c>
      <c r="O17" s="12">
        <v>0</v>
      </c>
      <c r="P17" s="12">
        <v>0</v>
      </c>
      <c r="Q17" s="6">
        <v>15225</v>
      </c>
    </row>
    <row r="18" spans="1:17" x14ac:dyDescent="0.25">
      <c r="A18" s="15" t="s">
        <v>16</v>
      </c>
      <c r="B18" s="17">
        <v>0</v>
      </c>
      <c r="C18" s="11">
        <v>0</v>
      </c>
      <c r="D18" s="11">
        <v>0</v>
      </c>
      <c r="E18" s="19">
        <v>0</v>
      </c>
      <c r="F18" s="17">
        <v>0</v>
      </c>
      <c r="G18" s="11">
        <v>0</v>
      </c>
      <c r="H18" s="11">
        <v>0</v>
      </c>
      <c r="I18" s="21">
        <v>0</v>
      </c>
      <c r="J18" s="17">
        <f>[1]Statistics!J18</f>
        <v>0</v>
      </c>
      <c r="K18" s="11">
        <f>[1]Statistics!H18</f>
        <v>0</v>
      </c>
      <c r="L18" s="11">
        <f>[1]Statistics!I18</f>
        <v>0</v>
      </c>
      <c r="M18" s="23">
        <v>0</v>
      </c>
      <c r="N18" s="26">
        <v>15</v>
      </c>
      <c r="O18" s="12">
        <v>0</v>
      </c>
      <c r="P18" s="12">
        <v>0</v>
      </c>
      <c r="Q18" s="6">
        <v>0</v>
      </c>
    </row>
    <row r="19" spans="1:17" x14ac:dyDescent="0.25">
      <c r="A19" s="15" t="s">
        <v>17</v>
      </c>
      <c r="B19" s="17">
        <v>287</v>
      </c>
      <c r="C19" s="11">
        <v>0</v>
      </c>
      <c r="D19" s="11">
        <v>26</v>
      </c>
      <c r="E19" s="19">
        <v>15545</v>
      </c>
      <c r="F19" s="17">
        <v>258</v>
      </c>
      <c r="G19" s="11">
        <v>0</v>
      </c>
      <c r="H19" s="11">
        <v>63</v>
      </c>
      <c r="I19" s="21">
        <v>41138</v>
      </c>
      <c r="J19" s="17">
        <v>502</v>
      </c>
      <c r="K19" s="11">
        <v>3</v>
      </c>
      <c r="L19" s="11">
        <v>41</v>
      </c>
      <c r="M19" s="23">
        <v>48382</v>
      </c>
      <c r="N19" s="26">
        <v>425</v>
      </c>
      <c r="O19" s="12">
        <v>0</v>
      </c>
      <c r="P19" s="12">
        <v>29</v>
      </c>
      <c r="Q19" s="6">
        <v>245166</v>
      </c>
    </row>
    <row r="20" spans="1:17" x14ac:dyDescent="0.25">
      <c r="A20" s="16" t="s">
        <v>18</v>
      </c>
      <c r="B20" s="17">
        <v>4</v>
      </c>
      <c r="C20" s="11">
        <v>0</v>
      </c>
      <c r="D20" s="11">
        <v>0</v>
      </c>
      <c r="E20" s="19">
        <v>0</v>
      </c>
      <c r="F20" s="17">
        <v>11</v>
      </c>
      <c r="G20" s="11">
        <v>0</v>
      </c>
      <c r="H20" s="11">
        <v>0</v>
      </c>
      <c r="I20" s="21">
        <v>0</v>
      </c>
      <c r="J20" s="17">
        <v>0</v>
      </c>
      <c r="K20" s="11">
        <v>0</v>
      </c>
      <c r="L20" s="11">
        <v>1</v>
      </c>
      <c r="M20" s="23">
        <v>0</v>
      </c>
      <c r="N20" s="27">
        <v>3</v>
      </c>
      <c r="O20" s="14">
        <v>0</v>
      </c>
      <c r="P20" s="14">
        <v>0</v>
      </c>
      <c r="Q20" s="8">
        <v>0</v>
      </c>
    </row>
    <row r="21" spans="1:17" x14ac:dyDescent="0.25">
      <c r="A21" s="15" t="s">
        <v>19</v>
      </c>
      <c r="B21" s="17">
        <v>4</v>
      </c>
      <c r="C21" s="11">
        <v>0</v>
      </c>
      <c r="D21" s="11">
        <v>0</v>
      </c>
      <c r="E21" s="19">
        <v>0</v>
      </c>
      <c r="F21" s="17">
        <v>46</v>
      </c>
      <c r="G21" s="11">
        <v>0</v>
      </c>
      <c r="H21" s="11">
        <v>0</v>
      </c>
      <c r="I21" s="21">
        <v>0</v>
      </c>
      <c r="J21" s="17">
        <f>[1]Statistics!J21</f>
        <v>33300</v>
      </c>
      <c r="K21" s="11">
        <f>[1]Statistics!H21</f>
        <v>0</v>
      </c>
      <c r="L21" s="11">
        <f>[1]Statistics!I21</f>
        <v>4</v>
      </c>
      <c r="M21" s="23">
        <v>6600</v>
      </c>
      <c r="N21" s="26">
        <v>76</v>
      </c>
      <c r="O21" s="12">
        <v>0</v>
      </c>
      <c r="P21" s="12">
        <v>0</v>
      </c>
      <c r="Q21" s="6">
        <v>0</v>
      </c>
    </row>
    <row r="22" spans="1:17" x14ac:dyDescent="0.25">
      <c r="A22" s="15" t="s">
        <v>20</v>
      </c>
      <c r="B22" s="17">
        <v>265</v>
      </c>
      <c r="C22" s="11">
        <v>0</v>
      </c>
      <c r="D22" s="11">
        <v>0</v>
      </c>
      <c r="E22" s="19">
        <v>0</v>
      </c>
      <c r="F22" s="17">
        <v>119</v>
      </c>
      <c r="G22" s="11">
        <v>0</v>
      </c>
      <c r="H22" s="11">
        <v>0</v>
      </c>
      <c r="I22" s="21">
        <v>10383</v>
      </c>
      <c r="J22" s="17">
        <v>225</v>
      </c>
      <c r="K22" s="11">
        <v>0</v>
      </c>
      <c r="L22" s="11">
        <v>4</v>
      </c>
      <c r="M22" s="23">
        <v>11024</v>
      </c>
      <c r="N22" s="27">
        <v>268</v>
      </c>
      <c r="O22" s="14">
        <v>0</v>
      </c>
      <c r="P22" s="14">
        <v>1</v>
      </c>
      <c r="Q22" s="8">
        <v>14700</v>
      </c>
    </row>
    <row r="23" spans="1:17" x14ac:dyDescent="0.25">
      <c r="A23" s="15" t="s">
        <v>21</v>
      </c>
      <c r="B23" s="17">
        <v>40</v>
      </c>
      <c r="C23" s="11">
        <v>0</v>
      </c>
      <c r="D23" s="11">
        <v>8</v>
      </c>
      <c r="E23" s="19">
        <v>0</v>
      </c>
      <c r="F23" s="17">
        <v>60</v>
      </c>
      <c r="G23" s="11">
        <v>0</v>
      </c>
      <c r="H23" s="11">
        <v>2</v>
      </c>
      <c r="I23" s="21">
        <v>0</v>
      </c>
      <c r="J23" s="17">
        <v>70</v>
      </c>
      <c r="K23" s="11">
        <v>0</v>
      </c>
      <c r="L23" s="11">
        <v>1</v>
      </c>
      <c r="M23" s="23">
        <v>34291</v>
      </c>
      <c r="N23" s="27">
        <v>40</v>
      </c>
      <c r="O23" s="14">
        <v>0</v>
      </c>
      <c r="P23" s="14">
        <v>4</v>
      </c>
      <c r="Q23" s="8">
        <v>40291</v>
      </c>
    </row>
    <row r="24" spans="1:17" x14ac:dyDescent="0.25">
      <c r="A24" s="15" t="s">
        <v>22</v>
      </c>
      <c r="B24" s="17">
        <v>3</v>
      </c>
      <c r="C24" s="11">
        <v>0</v>
      </c>
      <c r="D24" s="11">
        <v>0</v>
      </c>
      <c r="E24" s="19">
        <v>0</v>
      </c>
      <c r="F24" s="17">
        <v>9</v>
      </c>
      <c r="G24" s="11">
        <v>0</v>
      </c>
      <c r="H24" s="11">
        <v>1</v>
      </c>
      <c r="I24" s="21">
        <v>0</v>
      </c>
      <c r="J24" s="17">
        <f>[1]Statistics!J24</f>
        <v>0</v>
      </c>
      <c r="K24" s="11">
        <f>[1]Statistics!H24</f>
        <v>0</v>
      </c>
      <c r="L24" s="11">
        <f>[1]Statistics!I24</f>
        <v>0</v>
      </c>
      <c r="M24" s="23">
        <v>0</v>
      </c>
      <c r="N24" s="26">
        <v>0</v>
      </c>
      <c r="O24" s="12">
        <v>0</v>
      </c>
      <c r="P24" s="12">
        <v>0</v>
      </c>
      <c r="Q24" s="8">
        <v>0</v>
      </c>
    </row>
    <row r="25" spans="1:17" x14ac:dyDescent="0.25">
      <c r="A25" s="15" t="s">
        <v>23</v>
      </c>
      <c r="B25" s="17">
        <v>19</v>
      </c>
      <c r="C25" s="11">
        <v>0</v>
      </c>
      <c r="D25" s="11">
        <v>0</v>
      </c>
      <c r="E25" s="19">
        <v>0</v>
      </c>
      <c r="F25" s="17">
        <v>19</v>
      </c>
      <c r="G25" s="11">
        <v>0</v>
      </c>
      <c r="H25" s="11">
        <v>0</v>
      </c>
      <c r="I25" s="21">
        <v>0</v>
      </c>
      <c r="J25" s="17">
        <v>0</v>
      </c>
      <c r="K25" s="11">
        <v>0</v>
      </c>
      <c r="L25" s="11">
        <v>0</v>
      </c>
      <c r="M25" s="23">
        <v>5400</v>
      </c>
      <c r="N25" s="26">
        <v>23</v>
      </c>
      <c r="O25" s="12">
        <v>0</v>
      </c>
      <c r="P25" s="12">
        <v>0</v>
      </c>
      <c r="Q25" s="6">
        <v>6268</v>
      </c>
    </row>
    <row r="26" spans="1:17" x14ac:dyDescent="0.25">
      <c r="A26" s="15" t="s">
        <v>24</v>
      </c>
      <c r="B26" s="17">
        <v>0</v>
      </c>
      <c r="C26" s="11">
        <v>0</v>
      </c>
      <c r="D26" s="11">
        <v>0</v>
      </c>
      <c r="E26" s="19">
        <v>0</v>
      </c>
      <c r="F26" s="17">
        <v>5</v>
      </c>
      <c r="G26" s="11">
        <v>0</v>
      </c>
      <c r="H26" s="11">
        <v>0</v>
      </c>
      <c r="I26" s="21">
        <v>0</v>
      </c>
      <c r="J26" s="17">
        <v>41</v>
      </c>
      <c r="K26" s="11">
        <v>2</v>
      </c>
      <c r="L26" s="11">
        <v>0</v>
      </c>
      <c r="M26" s="23">
        <v>0</v>
      </c>
      <c r="N26" s="27">
        <v>77</v>
      </c>
      <c r="O26" s="14">
        <v>1</v>
      </c>
      <c r="P26" s="14">
        <v>2</v>
      </c>
      <c r="Q26" s="8">
        <v>2752</v>
      </c>
    </row>
    <row r="27" spans="1:17" x14ac:dyDescent="0.25">
      <c r="A27" s="15" t="s">
        <v>25</v>
      </c>
      <c r="B27" s="17">
        <v>0</v>
      </c>
      <c r="C27" s="11">
        <v>0</v>
      </c>
      <c r="D27" s="11">
        <v>0</v>
      </c>
      <c r="E27" s="19">
        <v>0</v>
      </c>
      <c r="F27" s="17">
        <v>14</v>
      </c>
      <c r="G27" s="11">
        <v>0</v>
      </c>
      <c r="H27" s="11">
        <v>2</v>
      </c>
      <c r="I27" s="21">
        <v>0</v>
      </c>
      <c r="J27" s="17">
        <v>19</v>
      </c>
      <c r="K27" s="11">
        <v>0</v>
      </c>
      <c r="L27" s="11">
        <v>3</v>
      </c>
      <c r="M27" s="23">
        <v>0</v>
      </c>
      <c r="N27" s="27">
        <v>4</v>
      </c>
      <c r="O27" s="14">
        <v>0</v>
      </c>
      <c r="P27" s="14">
        <v>7</v>
      </c>
      <c r="Q27" s="8">
        <v>0</v>
      </c>
    </row>
    <row r="28" spans="1:17" x14ac:dyDescent="0.25">
      <c r="A28" s="15" t="s">
        <v>26</v>
      </c>
      <c r="B28" s="17">
        <v>8</v>
      </c>
      <c r="C28" s="11">
        <v>0</v>
      </c>
      <c r="D28" s="11">
        <v>1</v>
      </c>
      <c r="E28" s="19">
        <v>0</v>
      </c>
      <c r="F28" s="17">
        <v>8</v>
      </c>
      <c r="G28" s="11">
        <v>0</v>
      </c>
      <c r="H28" s="11">
        <v>0</v>
      </c>
      <c r="I28" s="21">
        <v>0</v>
      </c>
      <c r="J28" s="17">
        <v>10</v>
      </c>
      <c r="K28" s="11">
        <v>0</v>
      </c>
      <c r="L28" s="11">
        <v>1</v>
      </c>
      <c r="M28" s="23">
        <v>0</v>
      </c>
      <c r="N28" s="26">
        <v>25</v>
      </c>
      <c r="O28" s="12">
        <v>0</v>
      </c>
      <c r="P28" s="12">
        <v>0</v>
      </c>
      <c r="Q28" s="6">
        <v>0</v>
      </c>
    </row>
    <row r="29" spans="1:17" x14ac:dyDescent="0.25">
      <c r="A29" s="15" t="s">
        <v>27</v>
      </c>
      <c r="B29" s="17">
        <v>39</v>
      </c>
      <c r="C29" s="11">
        <v>0</v>
      </c>
      <c r="D29" s="11">
        <v>1</v>
      </c>
      <c r="E29" s="19">
        <v>0</v>
      </c>
      <c r="F29" s="17">
        <v>35</v>
      </c>
      <c r="G29" s="11">
        <v>0</v>
      </c>
      <c r="H29" s="11">
        <v>0</v>
      </c>
      <c r="I29" s="21">
        <v>0</v>
      </c>
      <c r="J29" s="17">
        <v>29</v>
      </c>
      <c r="K29" s="11">
        <v>0</v>
      </c>
      <c r="L29" s="11">
        <v>0</v>
      </c>
      <c r="M29" s="23">
        <v>0</v>
      </c>
      <c r="N29" s="26">
        <v>140</v>
      </c>
      <c r="O29" s="12">
        <v>0</v>
      </c>
      <c r="P29" s="12">
        <v>0</v>
      </c>
      <c r="Q29" s="6">
        <v>3500</v>
      </c>
    </row>
    <row r="30" spans="1:17" x14ac:dyDescent="0.25">
      <c r="A30" s="15" t="s">
        <v>28</v>
      </c>
      <c r="B30" s="17">
        <v>6</v>
      </c>
      <c r="C30" s="11">
        <v>0</v>
      </c>
      <c r="D30" s="11">
        <v>0</v>
      </c>
      <c r="E30" s="19">
        <v>0</v>
      </c>
      <c r="F30" s="17">
        <v>4</v>
      </c>
      <c r="G30" s="11">
        <v>0</v>
      </c>
      <c r="H30" s="11">
        <v>0</v>
      </c>
      <c r="I30" s="21">
        <v>0</v>
      </c>
      <c r="J30" s="17">
        <v>1</v>
      </c>
      <c r="K30" s="11">
        <v>3</v>
      </c>
      <c r="L30" s="11">
        <v>1</v>
      </c>
      <c r="M30" s="23">
        <v>0</v>
      </c>
      <c r="N30" s="26">
        <v>112</v>
      </c>
      <c r="O30" s="12">
        <v>2</v>
      </c>
      <c r="P30" s="12">
        <v>4</v>
      </c>
      <c r="Q30" s="6">
        <v>0</v>
      </c>
    </row>
    <row r="31" spans="1:17" x14ac:dyDescent="0.25">
      <c r="A31" s="15" t="s">
        <v>29</v>
      </c>
      <c r="B31" s="17">
        <v>73</v>
      </c>
      <c r="C31" s="11">
        <v>0</v>
      </c>
      <c r="D31" s="11">
        <v>0</v>
      </c>
      <c r="E31" s="19">
        <v>6502</v>
      </c>
      <c r="F31" s="17">
        <v>8</v>
      </c>
      <c r="G31" s="11">
        <v>0</v>
      </c>
      <c r="H31" s="11">
        <v>0</v>
      </c>
      <c r="I31" s="21">
        <v>32250</v>
      </c>
      <c r="J31" s="17">
        <f>[1]Statistics!J31</f>
        <v>230300</v>
      </c>
      <c r="K31" s="11">
        <f>[1]Statistics!H31</f>
        <v>1</v>
      </c>
      <c r="L31" s="11">
        <f>[1]Statistics!I31</f>
        <v>57</v>
      </c>
      <c r="M31" s="23">
        <v>10500</v>
      </c>
      <c r="N31" s="27">
        <v>83</v>
      </c>
      <c r="O31" s="14">
        <v>0</v>
      </c>
      <c r="P31" s="14">
        <v>0</v>
      </c>
      <c r="Q31" s="8">
        <v>0</v>
      </c>
    </row>
    <row r="32" spans="1:17" x14ac:dyDescent="0.25">
      <c r="A32" s="15" t="s">
        <v>30</v>
      </c>
      <c r="B32" s="17">
        <v>84</v>
      </c>
      <c r="C32" s="11">
        <v>1</v>
      </c>
      <c r="D32" s="11">
        <v>2</v>
      </c>
      <c r="E32" s="19">
        <v>0</v>
      </c>
      <c r="F32" s="17">
        <v>30</v>
      </c>
      <c r="G32" s="11">
        <v>0</v>
      </c>
      <c r="H32" s="11">
        <v>2</v>
      </c>
      <c r="I32" s="21">
        <v>0</v>
      </c>
      <c r="J32" s="17">
        <v>82</v>
      </c>
      <c r="K32" s="11">
        <v>0</v>
      </c>
      <c r="L32" s="11">
        <v>5</v>
      </c>
      <c r="M32" s="23">
        <v>5600</v>
      </c>
      <c r="N32" s="26">
        <v>136</v>
      </c>
      <c r="O32" s="12">
        <v>0</v>
      </c>
      <c r="P32" s="12">
        <v>5</v>
      </c>
      <c r="Q32" s="6">
        <v>21490</v>
      </c>
    </row>
    <row r="33" spans="1:17" ht="15.75" thickBot="1" x14ac:dyDescent="0.3">
      <c r="A33" s="28" t="s">
        <v>31</v>
      </c>
      <c r="B33" s="29">
        <v>5</v>
      </c>
      <c r="C33" s="30">
        <v>0</v>
      </c>
      <c r="D33" s="30">
        <v>0</v>
      </c>
      <c r="E33" s="31">
        <v>0</v>
      </c>
      <c r="F33" s="29">
        <v>6</v>
      </c>
      <c r="G33" s="30">
        <v>0</v>
      </c>
      <c r="H33" s="30">
        <v>0</v>
      </c>
      <c r="I33" s="32">
        <v>0</v>
      </c>
      <c r="J33" s="29">
        <v>3</v>
      </c>
      <c r="K33" s="30">
        <v>0</v>
      </c>
      <c r="L33" s="30">
        <v>0</v>
      </c>
      <c r="M33" s="33">
        <v>0</v>
      </c>
      <c r="N33" s="34">
        <v>5</v>
      </c>
      <c r="O33" s="35">
        <v>0</v>
      </c>
      <c r="P33" s="35">
        <v>0</v>
      </c>
      <c r="Q33" s="9">
        <v>19250</v>
      </c>
    </row>
    <row r="34" spans="1:17" ht="15.75" thickBot="1" x14ac:dyDescent="0.3">
      <c r="A34" s="1" t="s">
        <v>34</v>
      </c>
      <c r="B34" s="36">
        <f>SUM(B3:B33)</f>
        <v>1274</v>
      </c>
      <c r="C34" s="37">
        <f t="shared" ref="C34:P34" si="0">SUM(C3:C33)</f>
        <v>2</v>
      </c>
      <c r="D34" s="37">
        <f t="shared" si="0"/>
        <v>42</v>
      </c>
      <c r="E34" s="38">
        <v>378763</v>
      </c>
      <c r="F34" s="36">
        <f>SUM(F3:F33)</f>
        <v>1198</v>
      </c>
      <c r="G34" s="37">
        <f t="shared" si="0"/>
        <v>0</v>
      </c>
      <c r="H34" s="37">
        <f t="shared" si="0"/>
        <v>75</v>
      </c>
      <c r="I34" s="39">
        <v>1097018</v>
      </c>
      <c r="J34" s="36">
        <f>SUM(J3:J33)</f>
        <v>265276</v>
      </c>
      <c r="K34" s="37">
        <f t="shared" si="0"/>
        <v>12</v>
      </c>
      <c r="L34" s="37">
        <f t="shared" si="0"/>
        <v>138</v>
      </c>
      <c r="M34" s="39">
        <v>729962</v>
      </c>
      <c r="N34" s="40">
        <f>SUM(N3:N33)</f>
        <v>2396</v>
      </c>
      <c r="O34" s="37">
        <f t="shared" si="0"/>
        <v>3</v>
      </c>
      <c r="P34" s="37">
        <f t="shared" si="0"/>
        <v>78</v>
      </c>
      <c r="Q34" s="10">
        <v>604621</v>
      </c>
    </row>
    <row r="37" spans="1:17" x14ac:dyDescent="0.25">
      <c r="A37" s="2"/>
      <c r="B37" s="2"/>
    </row>
  </sheetData>
  <mergeCells count="4">
    <mergeCell ref="B1:E1"/>
    <mergeCell ref="F1:I1"/>
    <mergeCell ref="J1:M1"/>
    <mergeCell ref="N1:Q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2" ma:contentTypeDescription="Create a new document." ma:contentTypeScope="" ma:versionID="75fb591ddd0ee2d9f90177f2b79b8c31">
  <xsd:schema xmlns:xsd="http://www.w3.org/2001/XMLSchema" xmlns:xs="http://www.w3.org/2001/XMLSchema" xmlns:p="http://schemas.microsoft.com/office/2006/metadata/properties" xmlns:ns2="500f2aa7-18ce-4bd4-80be-85a192370899" targetNamespace="http://schemas.microsoft.com/office/2006/metadata/properties" ma:root="true" ma:fieldsID="64e96119898fff5166b81193e2936f58" ns2:_="">
    <xsd:import namespace="500f2aa7-18ce-4bd4-80be-85a1923708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f2aa7-18ce-4bd4-80be-85a1923708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B5ABA2-5D04-46FC-9094-127CE6EC366C}">
  <ds:schemaRefs>
    <ds:schemaRef ds:uri="7861dd0e-8814-4aea-a4ee-19db36314ee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4BEFA8-CF37-4366-8CD8-75A8764E7C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BF317D-BED1-4AB0-B494-94008FD52F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Dermot McGreal (Housing)</dc:creator>
  <cp:lastModifiedBy>Dermot McGreal (Housing)</cp:lastModifiedBy>
  <dcterms:created xsi:type="dcterms:W3CDTF">2025-02-17T13:47:13Z</dcterms:created>
  <dcterms:modified xsi:type="dcterms:W3CDTF">2025-11-26T08:15:31Z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  <property fmtid="{D5CDD505-2E9C-101B-9397-08002B2CF9AE}" pid="3" name="eDocs_SecurityClassification">
    <vt:lpwstr>4;#Unclassified|38981149-6ab4-492e-b035-5180b1eb9314</vt:lpwstr>
  </property>
  <property fmtid="{D5CDD505-2E9C-101B-9397-08002B2CF9AE}" pid="4" name="eDocs_Series">
    <vt:lpwstr>1;#001|49468baf-45a9-4faf-9d83-aa555e009fff</vt:lpwstr>
  </property>
  <property fmtid="{D5CDD505-2E9C-101B-9397-08002B2CF9AE}" pid="5" name="eDocs_Year">
    <vt:lpwstr>210;#2025|f6fed9ff-3983-49e6-b579-41aeef7e1db9</vt:lpwstr>
  </property>
  <property fmtid="{D5CDD505-2E9C-101B-9397-08002B2CF9AE}" pid="6" name="eDocs_FileTopics">
    <vt:lpwstr>26;#Administrative|ac208b05-b4dd-4ddf-a036-ebfdb676b1a1;#47;##Briefings|e12f2b2b-466b-4ff4-a0d1-dd9e8132f216;#34;##Monitoring|d69a610d-f37b-4c64-9929-c2a8603b5967;#6;##Parliamentary Question|42d12a23-04a0-4e99-9652-fe4e7dc98cfb;#6;##Parliamentary Question|42d12a23-04a0-4e99-9652-fe4e7dc98cfb;#100;##Queries|2ac802e0-0cbc-4eea-80ee-51254ce459b1;#159;##Press Queries|0e823a66-9af1-4ffe-987c-a9121b9fff65;#309;##Questions|8d1e21a7-16f7-44b2-8b41-04726b9b216b;#109;##Reps|3778c43e-4f53-4551-8f75-e5b820ba9f74;#145;##Review|51558c9c-d96b-46e2-9990-4948fe3ff938;#310;##Summary|489347dc-342d-46fd-88a1-49d730805e4d</vt:lpwstr>
  </property>
  <property fmtid="{D5CDD505-2E9C-101B-9397-08002B2CF9AE}" pid="7" name="eDocs_DocumentTopics">
    <vt:lpwstr/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