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Q's\Cork County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K4" i="1"/>
  <c r="K7" i="1"/>
  <c r="K8" i="1"/>
  <c r="K11" i="1"/>
  <c r="K12" i="1"/>
  <c r="K13" i="1"/>
  <c r="K14" i="1"/>
  <c r="K15" i="1"/>
  <c r="K16" i="1"/>
  <c r="K3" i="1"/>
</calcChain>
</file>

<file path=xl/comments1.xml><?xml version="1.0" encoding="utf-8"?>
<comments xmlns="http://schemas.openxmlformats.org/spreadsheetml/2006/main">
  <authors>
    <author>Daniel Burke (Housing)</author>
  </authors>
  <commentList>
    <comment ref="K19" authorId="0" shapeId="0">
      <text>
        <r>
          <rPr>
            <b/>
            <sz val="9"/>
            <color indexed="81"/>
            <rFont val="Tahoma"/>
            <charset val="1"/>
          </rPr>
          <t>Daniel Burke (Housing):</t>
        </r>
        <r>
          <rPr>
            <sz val="9"/>
            <color indexed="81"/>
            <rFont val="Tahoma"/>
            <charset val="1"/>
          </rPr>
          <t xml:space="preserve">
URDF Support reduced as the project came in under budget.</t>
        </r>
      </text>
    </comment>
  </commentList>
</comments>
</file>

<file path=xl/sharedStrings.xml><?xml version="1.0" encoding="utf-8"?>
<sst xmlns="http://schemas.openxmlformats.org/spreadsheetml/2006/main" count="73" uniqueCount="54">
  <si>
    <t>Sponsoring Authority</t>
  </si>
  <si>
    <t>Overall Proposal Title</t>
  </si>
  <si>
    <t>Project Title</t>
  </si>
  <si>
    <t>Cork County Council</t>
  </si>
  <si>
    <t>Carrigaline Western Relief Road</t>
  </si>
  <si>
    <t>n/a</t>
  </si>
  <si>
    <t>Midleton Main Street Public Realm Improvements</t>
  </si>
  <si>
    <t>Midleton Permeability Package of Proposals</t>
  </si>
  <si>
    <t>Waterock To Town Connectivity</t>
  </si>
  <si>
    <t> €178,125</t>
  </si>
  <si>
    <t>Waterock Linear Park</t>
  </si>
  <si>
    <t>Cobh UEA - Public Realm - Diaspora Centre</t>
  </si>
  <si>
    <t>Cobh Diaspora Centre</t>
  </si>
  <si>
    <t>Cobh Public Realm</t>
  </si>
  <si>
    <t>Carrigaline Public Realm</t>
  </si>
  <si>
    <t>Public Realm Design</t>
  </si>
  <si>
    <t> €106,875</t>
  </si>
  <si>
    <r>
      <t>Site Purchase Carrigaline</t>
    </r>
    <r>
      <rPr>
        <i/>
        <sz val="11"/>
        <color rgb="FF000000"/>
        <rFont val="Calibri"/>
        <family val="2"/>
        <scheme val="minor"/>
      </rPr>
      <t xml:space="preserve"> </t>
    </r>
  </si>
  <si>
    <t>Carrigtwohill</t>
  </si>
  <si>
    <t>Mallow Town Regeneration</t>
  </si>
  <si>
    <t>Public Realm and Underground Of Services</t>
  </si>
  <si>
    <t>Development Of Public Amenity Playground</t>
  </si>
  <si>
    <t>Development Of Car Park &amp; Pedestrian Crossing</t>
  </si>
  <si>
    <t> €1,480,500</t>
  </si>
  <si>
    <t>Passage West - Ringaskiddy - Carrigaline Harbour Cluster</t>
  </si>
  <si>
    <t>Cycleway Feasibility Study and Design</t>
  </si>
  <si>
    <t>Mallow Town Centre Regeneration</t>
  </si>
  <si>
    <t>Mallow Castle Granary Complex</t>
  </si>
  <si>
    <t> €7,095,374</t>
  </si>
  <si>
    <t> €525,938</t>
  </si>
  <si>
    <t> €86,484</t>
  </si>
  <si>
    <t> €133,403</t>
  </si>
  <si>
    <t> €217,592</t>
  </si>
  <si>
    <t> €290,952</t>
  </si>
  <si>
    <t>Total Current URDF Allocation</t>
  </si>
  <si>
    <t>URDF Allocated by Year</t>
  </si>
  <si>
    <t xml:space="preserve">Site Purchase Carrigaline </t>
  </si>
  <si>
    <t>Extenstion of Design Brief</t>
  </si>
  <si>
    <t>Mallow Main Street Public Realm</t>
  </si>
  <si>
    <t>Pilot Retail/Commercial Incubator Scheme</t>
  </si>
  <si>
    <t>Pilot Vacant Property/Brownfield Redevelopment Scheme</t>
  </si>
  <si>
    <t>Mallow Castle Gate Lodge</t>
  </si>
  <si>
    <t>Call</t>
  </si>
  <si>
    <t>Call 2</t>
  </si>
  <si>
    <t>Call 1</t>
  </si>
  <si>
    <t>Total URDF Drawdown to date</t>
  </si>
  <si>
    <t>*€131,505</t>
  </si>
  <si>
    <t>*€37,500</t>
  </si>
  <si>
    <t>**€273,750</t>
  </si>
  <si>
    <t>***€450,000</t>
  </si>
  <si>
    <t>See comment in Cell K19</t>
  </si>
  <si>
    <t>* This URDF allocation includes a reallocation of €37,500 in URDF support from the 'Passage West - Ringaskiddy - Carrigaline Hourbour Cluster' - 'Extension of Design Brief' at the request of CCC.</t>
  </si>
  <si>
    <t>** 'Site Purchase Carrigaline' and its URDF allocation of €273,750 reallocated from the 'Passage West - Ringaskiddy - Carrigaline Harbour Cluster' proposal to the 'Carrigaline Public Realm' proposal at the request of CCC.</t>
  </si>
  <si>
    <t>***At the request of CCC, the 'Pilot Retail/Commercial Incubator Scheme' and 'Pilot Vacant Property/Brownfield Redevelopment Scheme' projects were withdrawn, with URDF support reallocated to the 'Mallow Castle Gate Lodge'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</si>
</sst>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44" formatCode="_-&quot;€&quot;* #,##0.00_-;\-&quot;€&quot;* #,##0.00_-;_-&quot;€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D9D9D9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98">
    <xf numFmtId="0" fontId="0" fillId="0" borderId="0" xfId="0"/>
    <xf numFmtId="0" fontId="0" fillId="0" borderId="3" xfId="0" applyBorder="1"/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6" fontId="3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6" fontId="3" fillId="0" borderId="3" xfId="0" applyNumberFormat="1" applyFont="1" applyBorder="1" applyAlignment="1">
      <alignment horizontal="right" vertical="center" wrapText="1"/>
    </xf>
    <xf numFmtId="0" fontId="8" fillId="2" borderId="3" xfId="0" applyFont="1" applyFill="1" applyBorder="1" applyAlignment="1">
      <alignment vertical="center" wrapText="1"/>
    </xf>
    <xf numFmtId="0" fontId="0" fillId="0" borderId="3" xfId="0" applyFill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6" fontId="3" fillId="0" borderId="1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6" fontId="3" fillId="0" borderId="5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6" fontId="3" fillId="0" borderId="8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6" fontId="3" fillId="0" borderId="11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6" fontId="3" fillId="0" borderId="18" xfId="0" applyNumberFormat="1" applyFont="1" applyFill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6" fontId="3" fillId="0" borderId="11" xfId="0" applyNumberFormat="1" applyFont="1" applyBorder="1" applyAlignment="1">
      <alignment horizontal="right" vertical="center" wrapText="1"/>
    </xf>
    <xf numFmtId="0" fontId="0" fillId="0" borderId="5" xfId="0" applyBorder="1"/>
    <xf numFmtId="6" fontId="3" fillId="0" borderId="5" xfId="0" applyNumberFormat="1" applyFont="1" applyBorder="1" applyAlignment="1">
      <alignment horizontal="right" vertical="center" wrapText="1"/>
    </xf>
    <xf numFmtId="0" fontId="4" fillId="0" borderId="13" xfId="0" applyFont="1" applyFill="1" applyBorder="1" applyAlignment="1">
      <alignment vertical="center" wrapText="1"/>
    </xf>
    <xf numFmtId="0" fontId="0" fillId="0" borderId="8" xfId="0" applyFill="1" applyBorder="1"/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0" fillId="0" borderId="8" xfId="0" applyBorder="1"/>
    <xf numFmtId="6" fontId="3" fillId="0" borderId="8" xfId="0" applyNumberFormat="1" applyFont="1" applyBorder="1" applyAlignment="1">
      <alignment horizontal="right" vertical="center" wrapText="1"/>
    </xf>
    <xf numFmtId="44" fontId="3" fillId="0" borderId="12" xfId="1" applyFont="1" applyBorder="1" applyAlignment="1">
      <alignment horizontal="right" vertical="center" wrapText="1"/>
    </xf>
    <xf numFmtId="44" fontId="3" fillId="0" borderId="9" xfId="1" applyFont="1" applyBorder="1" applyAlignment="1">
      <alignment horizontal="right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9" xfId="1" applyFont="1" applyFill="1" applyBorder="1" applyAlignment="1">
      <alignment horizontal="right" vertical="center" wrapText="1"/>
    </xf>
    <xf numFmtId="44" fontId="3" fillId="0" borderId="19" xfId="1" applyFont="1" applyBorder="1" applyAlignment="1">
      <alignment horizontal="right" vertical="center" wrapText="1"/>
    </xf>
    <xf numFmtId="44" fontId="3" fillId="0" borderId="26" xfId="1" applyFont="1" applyBorder="1" applyAlignment="1">
      <alignment horizontal="right" vertical="center" wrapText="1"/>
    </xf>
    <xf numFmtId="44" fontId="3" fillId="0" borderId="14" xfId="1" applyFont="1" applyFill="1" applyBorder="1" applyAlignment="1">
      <alignment horizontal="right" vertical="center" wrapText="1"/>
    </xf>
    <xf numFmtId="44" fontId="3" fillId="0" borderId="14" xfId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44" fontId="3" fillId="0" borderId="19" xfId="1" applyFont="1" applyBorder="1" applyAlignment="1">
      <alignment horizontal="right" vertical="center" wrapText="1"/>
    </xf>
    <xf numFmtId="44" fontId="3" fillId="0" borderId="27" xfId="1" applyFont="1" applyBorder="1" applyAlignment="1">
      <alignment horizontal="right" vertical="center" wrapText="1"/>
    </xf>
    <xf numFmtId="44" fontId="3" fillId="0" borderId="22" xfId="1" applyFont="1" applyBorder="1" applyAlignment="1">
      <alignment horizontal="right" vertical="center" wrapText="1"/>
    </xf>
    <xf numFmtId="44" fontId="3" fillId="0" borderId="26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9" xfId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4" fontId="2" fillId="0" borderId="19" xfId="1" applyFont="1" applyBorder="1" applyAlignment="1">
      <alignment horizontal="center" vertical="center" wrapText="1"/>
    </xf>
    <xf numFmtId="44" fontId="2" fillId="0" borderId="22" xfId="1" applyFont="1" applyBorder="1" applyAlignment="1">
      <alignment horizontal="center" vertical="center" wrapText="1"/>
    </xf>
    <xf numFmtId="6" fontId="3" fillId="0" borderId="18" xfId="0" applyNumberFormat="1" applyFont="1" applyFill="1" applyBorder="1" applyAlignment="1">
      <alignment horizontal="center" vertical="center" wrapText="1"/>
    </xf>
    <xf numFmtId="6" fontId="3" fillId="0" borderId="21" xfId="0" applyNumberFormat="1" applyFont="1" applyFill="1" applyBorder="1" applyAlignment="1">
      <alignment horizontal="center" vertical="center" wrapText="1"/>
    </xf>
    <xf numFmtId="6" fontId="3" fillId="0" borderId="18" xfId="0" applyNumberFormat="1" applyFont="1" applyFill="1" applyBorder="1" applyAlignment="1">
      <alignment horizontal="right" vertical="center" wrapText="1"/>
    </xf>
    <xf numFmtId="6" fontId="3" fillId="0" borderId="21" xfId="0" applyNumberFormat="1" applyFont="1" applyFill="1" applyBorder="1" applyAlignment="1">
      <alignment horizontal="right" vertical="center" wrapText="1"/>
    </xf>
    <xf numFmtId="44" fontId="0" fillId="0" borderId="28" xfId="1" applyFont="1" applyBorder="1" applyAlignment="1">
      <alignment horizontal="right"/>
    </xf>
    <xf numFmtId="0" fontId="0" fillId="0" borderId="0" xfId="0" applyBorder="1"/>
    <xf numFmtId="6" fontId="0" fillId="0" borderId="0" xfId="0" applyNumberFormat="1" applyBorder="1"/>
    <xf numFmtId="0" fontId="0" fillId="0" borderId="0" xfId="0" applyFill="1" applyBorder="1"/>
    <xf numFmtId="44" fontId="0" fillId="0" borderId="0" xfId="1" applyFont="1" applyBorder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6" fontId="3" fillId="0" borderId="0" xfId="0" applyNumberFormat="1" applyFont="1" applyBorder="1" applyAlignment="1">
      <alignment horizontal="right" vertical="center" wrapText="1"/>
    </xf>
    <xf numFmtId="6" fontId="3" fillId="0" borderId="0" xfId="0" applyNumberFormat="1" applyFont="1" applyFill="1" applyBorder="1" applyAlignment="1">
      <alignment horizontal="right" vertical="center" wrapText="1"/>
    </xf>
    <xf numFmtId="44" fontId="3" fillId="0" borderId="0" xfId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04"/>
  <sheetViews>
    <sheetView tabSelected="1" zoomScale="90" zoomScaleNormal="90" workbookViewId="0">
      <selection activeCell="N7" sqref="N7"/>
    </sheetView>
  </sheetViews>
  <sheetFormatPr defaultColWidth="29.7109375" defaultRowHeight="15" x14ac:dyDescent="0.25"/>
  <cols>
    <col min="1" max="1" width="22" style="1" customWidth="1"/>
    <col min="2" max="2" width="10.140625" style="1" customWidth="1"/>
    <col min="3" max="3" width="29.7109375" style="1"/>
    <col min="4" max="4" width="31.85546875" style="1" customWidth="1"/>
    <col min="5" max="8" width="12.42578125" style="1" customWidth="1"/>
    <col min="9" max="9" width="13.85546875" style="1" customWidth="1"/>
    <col min="10" max="10" width="12.42578125" style="1" customWidth="1"/>
    <col min="11" max="11" width="18.28515625" style="1" customWidth="1"/>
    <col min="12" max="12" width="21.28515625" style="86" customWidth="1"/>
    <col min="13" max="46" width="29.7109375" style="87"/>
    <col min="47" max="16384" width="29.7109375" style="1"/>
  </cols>
  <sheetData>
    <row r="1" spans="1:46" ht="60" customHeight="1" x14ac:dyDescent="0.25">
      <c r="A1" s="76" t="s">
        <v>0</v>
      </c>
      <c r="B1" s="78" t="s">
        <v>42</v>
      </c>
      <c r="C1" s="78" t="s">
        <v>1</v>
      </c>
      <c r="D1" s="78" t="s">
        <v>2</v>
      </c>
      <c r="E1" s="73" t="s">
        <v>35</v>
      </c>
      <c r="F1" s="73"/>
      <c r="G1" s="73"/>
      <c r="H1" s="73"/>
      <c r="I1" s="73"/>
      <c r="J1" s="73"/>
      <c r="K1" s="78" t="s">
        <v>34</v>
      </c>
      <c r="L1" s="80" t="s">
        <v>45</v>
      </c>
    </row>
    <row r="2" spans="1:46" ht="15.75" thickBot="1" x14ac:dyDescent="0.3">
      <c r="A2" s="77"/>
      <c r="B2" s="79"/>
      <c r="C2" s="79"/>
      <c r="D2" s="79"/>
      <c r="E2" s="68">
        <v>2019</v>
      </c>
      <c r="F2" s="68">
        <v>2020</v>
      </c>
      <c r="G2" s="68">
        <v>2021</v>
      </c>
      <c r="H2" s="68">
        <v>2022</v>
      </c>
      <c r="I2" s="68">
        <v>2023</v>
      </c>
      <c r="J2" s="68">
        <v>2024</v>
      </c>
      <c r="K2" s="79"/>
      <c r="L2" s="81"/>
    </row>
    <row r="3" spans="1:46" ht="27" customHeight="1" thickBot="1" x14ac:dyDescent="0.3">
      <c r="A3" s="20" t="s">
        <v>3</v>
      </c>
      <c r="B3" s="21" t="s">
        <v>44</v>
      </c>
      <c r="C3" s="21" t="s">
        <v>4</v>
      </c>
      <c r="D3" s="22" t="s">
        <v>5</v>
      </c>
      <c r="E3" s="23">
        <v>6150000</v>
      </c>
      <c r="F3" s="23">
        <v>250208</v>
      </c>
      <c r="G3" s="23"/>
      <c r="H3" s="23"/>
      <c r="I3" s="23">
        <v>695166</v>
      </c>
      <c r="J3" s="23">
        <v>265691</v>
      </c>
      <c r="K3" s="23">
        <f>SUM(E3:J3)</f>
        <v>7361065</v>
      </c>
      <c r="L3" s="60" t="s">
        <v>28</v>
      </c>
    </row>
    <row r="4" spans="1:46" ht="30.75" thickBot="1" x14ac:dyDescent="0.3">
      <c r="A4" s="38" t="s">
        <v>3</v>
      </c>
      <c r="B4" s="39" t="s">
        <v>44</v>
      </c>
      <c r="C4" s="40" t="s">
        <v>6</v>
      </c>
      <c r="D4" s="41" t="s">
        <v>5</v>
      </c>
      <c r="E4" s="42">
        <v>1921985</v>
      </c>
      <c r="F4" s="42"/>
      <c r="G4" s="42"/>
      <c r="H4" s="42"/>
      <c r="I4" s="42"/>
      <c r="J4" s="42"/>
      <c r="K4" s="42">
        <f t="shared" ref="K4:K16" si="0">SUM(E4:J4)</f>
        <v>1921985</v>
      </c>
      <c r="L4" s="64" t="s">
        <v>32</v>
      </c>
    </row>
    <row r="5" spans="1:46" ht="30" x14ac:dyDescent="0.25">
      <c r="A5" s="12" t="s">
        <v>3</v>
      </c>
      <c r="B5" s="13" t="s">
        <v>44</v>
      </c>
      <c r="C5" s="13" t="s">
        <v>7</v>
      </c>
      <c r="D5" s="14" t="s">
        <v>8</v>
      </c>
      <c r="E5" s="84">
        <v>187500</v>
      </c>
      <c r="F5" s="82"/>
      <c r="G5" s="82"/>
      <c r="H5" s="82"/>
      <c r="I5" s="82"/>
      <c r="J5" s="82"/>
      <c r="K5" s="84">
        <v>187500</v>
      </c>
      <c r="L5" s="74" t="s">
        <v>9</v>
      </c>
      <c r="M5" s="88"/>
    </row>
    <row r="6" spans="1:46" ht="15.75" thickBot="1" x14ac:dyDescent="0.3">
      <c r="A6" s="45"/>
      <c r="B6" s="46"/>
      <c r="C6" s="46"/>
      <c r="D6" s="18" t="s">
        <v>10</v>
      </c>
      <c r="E6" s="85"/>
      <c r="F6" s="83"/>
      <c r="G6" s="83"/>
      <c r="H6" s="83"/>
      <c r="I6" s="83"/>
      <c r="J6" s="83"/>
      <c r="K6" s="85"/>
      <c r="L6" s="75"/>
      <c r="M6" s="88"/>
    </row>
    <row r="7" spans="1:46" ht="30.75" thickBot="1" x14ac:dyDescent="0.3">
      <c r="A7" s="43" t="s">
        <v>3</v>
      </c>
      <c r="B7" s="44" t="s">
        <v>44</v>
      </c>
      <c r="C7" s="9" t="s">
        <v>11</v>
      </c>
      <c r="D7" s="10" t="s">
        <v>12</v>
      </c>
      <c r="E7" s="11">
        <v>135000</v>
      </c>
      <c r="F7" s="11"/>
      <c r="G7" s="11"/>
      <c r="H7" s="11"/>
      <c r="I7" s="11"/>
      <c r="J7" s="11"/>
      <c r="K7" s="11">
        <f t="shared" si="0"/>
        <v>135000</v>
      </c>
      <c r="L7" s="65">
        <v>0</v>
      </c>
    </row>
    <row r="8" spans="1:46" ht="15.75" thickBot="1" x14ac:dyDescent="0.3">
      <c r="A8" s="12"/>
      <c r="B8" s="27"/>
      <c r="C8" s="13"/>
      <c r="D8" s="18" t="s">
        <v>13</v>
      </c>
      <c r="E8" s="19">
        <v>142500</v>
      </c>
      <c r="F8" s="19"/>
      <c r="G8" s="19"/>
      <c r="H8" s="19"/>
      <c r="I8" s="19"/>
      <c r="J8" s="19"/>
      <c r="K8" s="19">
        <f t="shared" si="0"/>
        <v>142500</v>
      </c>
      <c r="L8" s="61" t="s">
        <v>30</v>
      </c>
    </row>
    <row r="9" spans="1:46" ht="24.95" customHeight="1" x14ac:dyDescent="0.25">
      <c r="A9" s="12" t="s">
        <v>3</v>
      </c>
      <c r="B9" s="27" t="s">
        <v>44</v>
      </c>
      <c r="C9" s="13" t="s">
        <v>14</v>
      </c>
      <c r="D9" s="14" t="s">
        <v>15</v>
      </c>
      <c r="E9" s="15">
        <v>112500</v>
      </c>
      <c r="F9" s="15"/>
      <c r="G9" s="15"/>
      <c r="H9" s="15"/>
      <c r="I9" s="15"/>
      <c r="J9" s="15" t="s">
        <v>46</v>
      </c>
      <c r="K9" s="15">
        <v>244005</v>
      </c>
      <c r="L9" s="62" t="s">
        <v>16</v>
      </c>
    </row>
    <row r="10" spans="1:46" s="8" customFormat="1" ht="20.45" customHeight="1" thickBot="1" x14ac:dyDescent="0.3">
      <c r="A10" s="33"/>
      <c r="B10" s="34"/>
      <c r="C10" s="35"/>
      <c r="D10" s="36" t="s">
        <v>17</v>
      </c>
      <c r="E10" s="19"/>
      <c r="F10" s="19"/>
      <c r="G10" s="19"/>
      <c r="H10" s="19"/>
      <c r="I10" s="19"/>
      <c r="J10" s="19" t="s">
        <v>48</v>
      </c>
      <c r="K10" s="19">
        <v>273750</v>
      </c>
      <c r="L10" s="63">
        <v>0</v>
      </c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</row>
    <row r="11" spans="1:46" ht="15.75" thickBot="1" x14ac:dyDescent="0.3">
      <c r="A11" s="20" t="s">
        <v>3</v>
      </c>
      <c r="B11" s="21" t="s">
        <v>44</v>
      </c>
      <c r="C11" s="21" t="s">
        <v>18</v>
      </c>
      <c r="D11" s="22" t="s">
        <v>5</v>
      </c>
      <c r="E11" s="47">
        <v>562500</v>
      </c>
      <c r="F11" s="47"/>
      <c r="G11" s="47"/>
      <c r="H11" s="47"/>
      <c r="I11" s="47"/>
      <c r="J11" s="47">
        <v>31970</v>
      </c>
      <c r="K11" s="23">
        <f t="shared" si="0"/>
        <v>594470</v>
      </c>
      <c r="L11" s="60" t="s">
        <v>29</v>
      </c>
    </row>
    <row r="12" spans="1:46" ht="30" x14ac:dyDescent="0.25">
      <c r="A12" s="24" t="s">
        <v>3</v>
      </c>
      <c r="B12" s="28" t="s">
        <v>44</v>
      </c>
      <c r="C12" s="25" t="s">
        <v>19</v>
      </c>
      <c r="D12" s="14" t="s">
        <v>20</v>
      </c>
      <c r="E12" s="15">
        <v>345936</v>
      </c>
      <c r="F12" s="15"/>
      <c r="G12" s="15"/>
      <c r="H12" s="15"/>
      <c r="I12" s="15"/>
      <c r="J12" s="15">
        <v>21705</v>
      </c>
      <c r="K12" s="15">
        <f t="shared" si="0"/>
        <v>367641</v>
      </c>
      <c r="L12" s="69" t="s">
        <v>23</v>
      </c>
    </row>
    <row r="13" spans="1:46" ht="30" x14ac:dyDescent="0.25">
      <c r="A13" s="26"/>
      <c r="B13" s="29"/>
      <c r="C13" s="5"/>
      <c r="D13" s="3" t="s">
        <v>21</v>
      </c>
      <c r="E13" s="4">
        <v>707895</v>
      </c>
      <c r="F13" s="4"/>
      <c r="G13" s="4"/>
      <c r="H13" s="4"/>
      <c r="I13" s="4"/>
      <c r="J13" s="4">
        <v>21705</v>
      </c>
      <c r="K13" s="4">
        <f t="shared" si="0"/>
        <v>729600</v>
      </c>
      <c r="L13" s="70"/>
    </row>
    <row r="14" spans="1:46" ht="30.75" thickBot="1" x14ac:dyDescent="0.3">
      <c r="A14" s="16"/>
      <c r="B14" s="30"/>
      <c r="C14" s="17"/>
      <c r="D14" s="18" t="s">
        <v>22</v>
      </c>
      <c r="E14" s="19">
        <v>426670</v>
      </c>
      <c r="F14" s="19"/>
      <c r="G14" s="19"/>
      <c r="H14" s="19"/>
      <c r="I14" s="19"/>
      <c r="J14" s="19">
        <v>16804</v>
      </c>
      <c r="K14" s="19">
        <f t="shared" si="0"/>
        <v>443474</v>
      </c>
      <c r="L14" s="71"/>
    </row>
    <row r="15" spans="1:46" ht="30" x14ac:dyDescent="0.25">
      <c r="A15" s="12" t="s">
        <v>3</v>
      </c>
      <c r="B15" s="13" t="s">
        <v>43</v>
      </c>
      <c r="C15" s="13" t="s">
        <v>24</v>
      </c>
      <c r="D15" s="14" t="s">
        <v>25</v>
      </c>
      <c r="E15" s="48"/>
      <c r="F15" s="49"/>
      <c r="G15" s="49">
        <v>431250</v>
      </c>
      <c r="H15" s="49"/>
      <c r="I15" s="49"/>
      <c r="J15" s="49"/>
      <c r="K15" s="15">
        <f t="shared" si="0"/>
        <v>431250</v>
      </c>
      <c r="L15" s="69" t="s">
        <v>31</v>
      </c>
    </row>
    <row r="16" spans="1:46" x14ac:dyDescent="0.25">
      <c r="A16" s="26"/>
      <c r="B16" s="5"/>
      <c r="C16" s="5"/>
      <c r="D16" s="3" t="s">
        <v>15</v>
      </c>
      <c r="F16" s="6"/>
      <c r="G16" s="6">
        <v>75000</v>
      </c>
      <c r="H16" s="6"/>
      <c r="I16" s="6"/>
      <c r="J16" s="6"/>
      <c r="K16" s="4">
        <f t="shared" si="0"/>
        <v>75000</v>
      </c>
      <c r="L16" s="72"/>
    </row>
    <row r="17" spans="1:46" s="8" customFormat="1" x14ac:dyDescent="0.25">
      <c r="A17" s="50"/>
      <c r="B17" s="31"/>
      <c r="C17" s="31"/>
      <c r="D17" s="32" t="s">
        <v>36</v>
      </c>
      <c r="F17" s="4"/>
      <c r="G17" s="4" t="s">
        <v>48</v>
      </c>
      <c r="H17" s="4"/>
      <c r="I17" s="4"/>
      <c r="J17" s="4"/>
      <c r="K17" s="4">
        <v>0</v>
      </c>
      <c r="L17" s="66">
        <v>0</v>
      </c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</row>
    <row r="18" spans="1:46" s="8" customFormat="1" ht="15.75" thickBot="1" x14ac:dyDescent="0.3">
      <c r="A18" s="33"/>
      <c r="B18" s="35"/>
      <c r="C18" s="35"/>
      <c r="D18" s="36" t="s">
        <v>37</v>
      </c>
      <c r="E18" s="51"/>
      <c r="F18" s="19"/>
      <c r="G18" s="19" t="s">
        <v>47</v>
      </c>
      <c r="H18" s="19"/>
      <c r="I18" s="19"/>
      <c r="J18" s="19"/>
      <c r="K18" s="19">
        <v>0</v>
      </c>
      <c r="L18" s="63">
        <v>0</v>
      </c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</row>
    <row r="19" spans="1:46" ht="30" x14ac:dyDescent="0.25">
      <c r="A19" s="52" t="s">
        <v>3</v>
      </c>
      <c r="B19" s="53" t="s">
        <v>43</v>
      </c>
      <c r="C19" s="53" t="s">
        <v>26</v>
      </c>
      <c r="D19" s="54" t="s">
        <v>27</v>
      </c>
      <c r="E19" s="48"/>
      <c r="F19" s="49"/>
      <c r="G19" s="49">
        <v>367500</v>
      </c>
      <c r="H19" s="49"/>
      <c r="I19" s="49"/>
      <c r="J19" s="15"/>
      <c r="K19" s="15">
        <v>341250</v>
      </c>
      <c r="L19" s="62" t="s">
        <v>33</v>
      </c>
      <c r="M19" s="88"/>
    </row>
    <row r="20" spans="1:46" x14ac:dyDescent="0.25">
      <c r="A20" s="55"/>
      <c r="B20" s="7"/>
      <c r="C20" s="7"/>
      <c r="D20" s="2" t="s">
        <v>38</v>
      </c>
      <c r="F20" s="6"/>
      <c r="G20" s="6">
        <v>3889200</v>
      </c>
      <c r="H20" s="6"/>
      <c r="I20" s="6"/>
      <c r="J20" s="6"/>
      <c r="K20" s="4">
        <f t="shared" ref="K20" si="1">SUM(E20:J20)</f>
        <v>3889200</v>
      </c>
      <c r="L20" s="67">
        <v>0</v>
      </c>
    </row>
    <row r="21" spans="1:46" ht="30" x14ac:dyDescent="0.25">
      <c r="A21" s="55"/>
      <c r="B21" s="7"/>
      <c r="C21" s="7"/>
      <c r="D21" s="2" t="s">
        <v>39</v>
      </c>
      <c r="F21" s="6"/>
      <c r="G21" s="6">
        <v>75000</v>
      </c>
      <c r="H21" s="6"/>
      <c r="I21" s="6"/>
      <c r="J21" s="6"/>
      <c r="K21" s="4">
        <v>0</v>
      </c>
      <c r="L21" s="67">
        <v>0</v>
      </c>
    </row>
    <row r="22" spans="1:46" ht="30" x14ac:dyDescent="0.25">
      <c r="A22" s="55"/>
      <c r="B22" s="7"/>
      <c r="C22" s="7"/>
      <c r="D22" s="2" t="s">
        <v>40</v>
      </c>
      <c r="F22" s="6"/>
      <c r="G22" s="6">
        <v>375000</v>
      </c>
      <c r="H22" s="6"/>
      <c r="I22" s="6"/>
      <c r="J22" s="6"/>
      <c r="K22" s="4">
        <v>0</v>
      </c>
      <c r="L22" s="67">
        <v>0</v>
      </c>
    </row>
    <row r="23" spans="1:46" ht="15.75" thickBot="1" x14ac:dyDescent="0.3">
      <c r="A23" s="56"/>
      <c r="B23" s="57"/>
      <c r="C23" s="57"/>
      <c r="D23" s="37" t="s">
        <v>41</v>
      </c>
      <c r="E23" s="58"/>
      <c r="F23" s="59"/>
      <c r="G23" s="59">
        <v>0</v>
      </c>
      <c r="H23" s="59"/>
      <c r="I23" s="59" t="s">
        <v>49</v>
      </c>
      <c r="J23" s="59"/>
      <c r="K23" s="19">
        <v>450000</v>
      </c>
      <c r="L23" s="61">
        <v>0</v>
      </c>
    </row>
    <row r="24" spans="1:46" x14ac:dyDescent="0.25">
      <c r="A24" s="91"/>
      <c r="B24" s="91"/>
      <c r="C24" s="91"/>
      <c r="D24" s="92"/>
      <c r="E24" s="87"/>
      <c r="F24" s="93"/>
      <c r="G24" s="93"/>
      <c r="H24" s="93"/>
      <c r="I24" s="93"/>
      <c r="J24" s="93"/>
      <c r="K24" s="94"/>
      <c r="L24" s="95"/>
    </row>
    <row r="25" spans="1:46" x14ac:dyDescent="0.25">
      <c r="A25" s="96" t="s">
        <v>51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</row>
    <row r="26" spans="1:46" x14ac:dyDescent="0.25">
      <c r="A26" s="96" t="s">
        <v>52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</row>
    <row r="27" spans="1:46" x14ac:dyDescent="0.25">
      <c r="A27" s="97" t="s">
        <v>53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</row>
    <row r="28" spans="1:46" x14ac:dyDescent="0.25">
      <c r="A28" s="87" t="s">
        <v>50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90"/>
    </row>
    <row r="29" spans="1:46" x14ac:dyDescent="0.25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90"/>
    </row>
    <row r="30" spans="1:46" x14ac:dyDescent="0.25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90"/>
    </row>
    <row r="31" spans="1:46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90"/>
    </row>
    <row r="32" spans="1:46" x14ac:dyDescent="0.25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90"/>
    </row>
    <row r="33" spans="1:12" x14ac:dyDescent="0.25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90"/>
    </row>
    <row r="34" spans="1:12" x14ac:dyDescent="0.25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90"/>
    </row>
    <row r="35" spans="1:12" x14ac:dyDescent="0.2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90"/>
    </row>
    <row r="36" spans="1:12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90"/>
    </row>
    <row r="37" spans="1:12" x14ac:dyDescent="0.25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90"/>
    </row>
    <row r="38" spans="1:12" x14ac:dyDescent="0.25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90"/>
    </row>
    <row r="39" spans="1:12" x14ac:dyDescent="0.25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90"/>
    </row>
    <row r="40" spans="1:12" x14ac:dyDescent="0.25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90"/>
    </row>
    <row r="41" spans="1:12" x14ac:dyDescent="0.2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90"/>
    </row>
    <row r="42" spans="1:12" x14ac:dyDescent="0.25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90"/>
    </row>
    <row r="43" spans="1:12" x14ac:dyDescent="0.25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90"/>
    </row>
    <row r="44" spans="1:12" x14ac:dyDescent="0.2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90"/>
    </row>
    <row r="45" spans="1:12" x14ac:dyDescent="0.2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90"/>
    </row>
    <row r="46" spans="1:12" x14ac:dyDescent="0.25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90"/>
    </row>
    <row r="47" spans="1:12" x14ac:dyDescent="0.25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90"/>
    </row>
    <row r="48" spans="1:12" x14ac:dyDescent="0.25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90"/>
    </row>
    <row r="49" spans="1:12" x14ac:dyDescent="0.25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90"/>
    </row>
    <row r="50" spans="1:12" x14ac:dyDescent="0.25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90"/>
    </row>
    <row r="51" spans="1:12" x14ac:dyDescent="0.25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90"/>
    </row>
    <row r="52" spans="1:12" x14ac:dyDescent="0.2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90"/>
    </row>
    <row r="53" spans="1:12" x14ac:dyDescent="0.2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90"/>
    </row>
    <row r="54" spans="1:12" x14ac:dyDescent="0.2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90"/>
    </row>
    <row r="55" spans="1:12" x14ac:dyDescent="0.2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90"/>
    </row>
    <row r="56" spans="1:12" x14ac:dyDescent="0.2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90"/>
    </row>
    <row r="57" spans="1:12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90"/>
    </row>
    <row r="58" spans="1:12" x14ac:dyDescent="0.2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90"/>
    </row>
    <row r="59" spans="1:12" x14ac:dyDescent="0.2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90"/>
    </row>
    <row r="60" spans="1:12" x14ac:dyDescent="0.2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90"/>
    </row>
    <row r="61" spans="1:12" x14ac:dyDescent="0.25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90"/>
    </row>
    <row r="62" spans="1:12" x14ac:dyDescent="0.25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90"/>
    </row>
    <row r="63" spans="1:12" x14ac:dyDescent="0.25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90"/>
    </row>
    <row r="64" spans="1:12" x14ac:dyDescent="0.25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90"/>
    </row>
    <row r="65" spans="1:12" x14ac:dyDescent="0.25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90"/>
    </row>
    <row r="66" spans="1:12" x14ac:dyDescent="0.25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90"/>
    </row>
    <row r="67" spans="1:12" x14ac:dyDescent="0.25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90"/>
    </row>
    <row r="68" spans="1:12" x14ac:dyDescent="0.25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90"/>
    </row>
    <row r="69" spans="1:12" x14ac:dyDescent="0.25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90"/>
    </row>
    <row r="70" spans="1:12" x14ac:dyDescent="0.25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90"/>
    </row>
    <row r="71" spans="1:12" x14ac:dyDescent="0.25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90"/>
    </row>
    <row r="72" spans="1:12" x14ac:dyDescent="0.25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90"/>
    </row>
    <row r="73" spans="1:12" x14ac:dyDescent="0.25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90"/>
    </row>
    <row r="74" spans="1:12" x14ac:dyDescent="0.25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90"/>
    </row>
    <row r="75" spans="1:12" x14ac:dyDescent="0.2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90"/>
    </row>
    <row r="76" spans="1:12" x14ac:dyDescent="0.25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90"/>
    </row>
    <row r="77" spans="1:12" x14ac:dyDescent="0.25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90"/>
    </row>
    <row r="78" spans="1:12" x14ac:dyDescent="0.25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90"/>
    </row>
    <row r="79" spans="1:12" x14ac:dyDescent="0.25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90"/>
    </row>
    <row r="80" spans="1:12" x14ac:dyDescent="0.25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90"/>
    </row>
    <row r="81" spans="1:12" x14ac:dyDescent="0.25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90"/>
    </row>
    <row r="82" spans="1:12" x14ac:dyDescent="0.25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90"/>
    </row>
    <row r="83" spans="1:12" x14ac:dyDescent="0.2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90"/>
    </row>
    <row r="84" spans="1:12" x14ac:dyDescent="0.25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90"/>
    </row>
    <row r="85" spans="1:12" x14ac:dyDescent="0.2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90"/>
    </row>
    <row r="86" spans="1:12" x14ac:dyDescent="0.25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90"/>
    </row>
    <row r="87" spans="1:12" x14ac:dyDescent="0.25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90"/>
    </row>
    <row r="88" spans="1:12" x14ac:dyDescent="0.25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90"/>
    </row>
    <row r="89" spans="1:12" x14ac:dyDescent="0.25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90"/>
    </row>
    <row r="90" spans="1:12" x14ac:dyDescent="0.25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90"/>
    </row>
    <row r="91" spans="1:12" x14ac:dyDescent="0.2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90"/>
    </row>
    <row r="92" spans="1:12" x14ac:dyDescent="0.25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90"/>
    </row>
    <row r="93" spans="1:12" x14ac:dyDescent="0.25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90"/>
    </row>
    <row r="94" spans="1:12" x14ac:dyDescent="0.25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90"/>
    </row>
    <row r="95" spans="1:12" x14ac:dyDescent="0.2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90"/>
    </row>
    <row r="96" spans="1:12" x14ac:dyDescent="0.25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90"/>
    </row>
    <row r="97" spans="1:12" x14ac:dyDescent="0.25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90"/>
    </row>
    <row r="98" spans="1:12" x14ac:dyDescent="0.2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90"/>
    </row>
    <row r="99" spans="1:12" x14ac:dyDescent="0.2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90"/>
    </row>
    <row r="100" spans="1:12" x14ac:dyDescent="0.2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90"/>
    </row>
    <row r="101" spans="1:12" x14ac:dyDescent="0.25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90"/>
    </row>
    <row r="102" spans="1:12" x14ac:dyDescent="0.2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90"/>
    </row>
    <row r="103" spans="1:12" x14ac:dyDescent="0.25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90"/>
    </row>
    <row r="104" spans="1:12" x14ac:dyDescent="0.25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90"/>
    </row>
    <row r="105" spans="1:12" x14ac:dyDescent="0.2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90"/>
    </row>
    <row r="106" spans="1:12" x14ac:dyDescent="0.25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90"/>
    </row>
    <row r="107" spans="1:12" x14ac:dyDescent="0.25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90"/>
    </row>
    <row r="108" spans="1:12" x14ac:dyDescent="0.25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90"/>
    </row>
    <row r="109" spans="1:12" x14ac:dyDescent="0.25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90"/>
    </row>
    <row r="110" spans="1:12" x14ac:dyDescent="0.25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90"/>
    </row>
    <row r="111" spans="1:12" x14ac:dyDescent="0.25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90"/>
    </row>
    <row r="112" spans="1:12" x14ac:dyDescent="0.25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90"/>
    </row>
    <row r="113" spans="1:12" x14ac:dyDescent="0.25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90"/>
    </row>
    <row r="114" spans="1:12" x14ac:dyDescent="0.2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90"/>
    </row>
    <row r="115" spans="1:12" x14ac:dyDescent="0.2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90"/>
    </row>
    <row r="116" spans="1:12" x14ac:dyDescent="0.2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90"/>
    </row>
    <row r="117" spans="1:12" x14ac:dyDescent="0.25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90"/>
    </row>
    <row r="118" spans="1:12" x14ac:dyDescent="0.25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90"/>
    </row>
    <row r="119" spans="1:12" x14ac:dyDescent="0.25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90"/>
    </row>
    <row r="120" spans="1:12" x14ac:dyDescent="0.25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90"/>
    </row>
    <row r="121" spans="1:12" x14ac:dyDescent="0.2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90"/>
    </row>
    <row r="122" spans="1:12" x14ac:dyDescent="0.25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90"/>
    </row>
    <row r="123" spans="1:12" x14ac:dyDescent="0.25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90"/>
    </row>
    <row r="124" spans="1:12" x14ac:dyDescent="0.25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90"/>
    </row>
    <row r="125" spans="1:12" x14ac:dyDescent="0.2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90"/>
    </row>
    <row r="126" spans="1:12" x14ac:dyDescent="0.25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90"/>
    </row>
    <row r="127" spans="1:12" x14ac:dyDescent="0.25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90"/>
    </row>
    <row r="128" spans="1:12" x14ac:dyDescent="0.2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90"/>
    </row>
    <row r="129" spans="1:12" x14ac:dyDescent="0.25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90"/>
    </row>
    <row r="130" spans="1:12" x14ac:dyDescent="0.25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90"/>
    </row>
    <row r="131" spans="1:12" x14ac:dyDescent="0.25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90"/>
    </row>
    <row r="132" spans="1:12" x14ac:dyDescent="0.25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90"/>
    </row>
    <row r="133" spans="1:12" x14ac:dyDescent="0.25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90"/>
    </row>
    <row r="134" spans="1:12" x14ac:dyDescent="0.25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90"/>
    </row>
    <row r="135" spans="1:12" x14ac:dyDescent="0.2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90"/>
    </row>
    <row r="136" spans="1:12" x14ac:dyDescent="0.25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90"/>
    </row>
    <row r="137" spans="1:12" x14ac:dyDescent="0.25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90"/>
    </row>
    <row r="138" spans="1:12" x14ac:dyDescent="0.25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90"/>
    </row>
    <row r="139" spans="1:12" x14ac:dyDescent="0.25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90"/>
    </row>
    <row r="140" spans="1:12" x14ac:dyDescent="0.2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90"/>
    </row>
    <row r="141" spans="1:12" x14ac:dyDescent="0.25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90"/>
    </row>
    <row r="142" spans="1:12" x14ac:dyDescent="0.25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90"/>
    </row>
    <row r="143" spans="1:12" x14ac:dyDescent="0.25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90"/>
    </row>
    <row r="144" spans="1:12" x14ac:dyDescent="0.25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90"/>
    </row>
    <row r="145" spans="1:12" x14ac:dyDescent="0.2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90"/>
    </row>
    <row r="146" spans="1:12" x14ac:dyDescent="0.25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90"/>
    </row>
    <row r="147" spans="1:12" x14ac:dyDescent="0.25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90"/>
    </row>
    <row r="148" spans="1:12" x14ac:dyDescent="0.25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90"/>
    </row>
    <row r="149" spans="1:12" x14ac:dyDescent="0.25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90"/>
    </row>
    <row r="150" spans="1:12" x14ac:dyDescent="0.25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90"/>
    </row>
    <row r="151" spans="1:12" x14ac:dyDescent="0.25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90"/>
    </row>
    <row r="152" spans="1:12" x14ac:dyDescent="0.25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90"/>
    </row>
    <row r="153" spans="1:12" x14ac:dyDescent="0.25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90"/>
    </row>
    <row r="154" spans="1:12" x14ac:dyDescent="0.25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90"/>
    </row>
    <row r="155" spans="1:12" x14ac:dyDescent="0.2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90"/>
    </row>
    <row r="156" spans="1:12" x14ac:dyDescent="0.25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90"/>
    </row>
    <row r="157" spans="1:12" x14ac:dyDescent="0.25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90"/>
    </row>
    <row r="158" spans="1:12" x14ac:dyDescent="0.25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90"/>
    </row>
    <row r="159" spans="1:12" x14ac:dyDescent="0.2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90"/>
    </row>
    <row r="160" spans="1:12" x14ac:dyDescent="0.25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90"/>
    </row>
    <row r="161" spans="1:12" x14ac:dyDescent="0.25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90"/>
    </row>
    <row r="162" spans="1:12" x14ac:dyDescent="0.25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90"/>
    </row>
    <row r="163" spans="1:12" x14ac:dyDescent="0.25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90"/>
    </row>
    <row r="164" spans="1:12" x14ac:dyDescent="0.25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90"/>
    </row>
    <row r="165" spans="1:12" x14ac:dyDescent="0.2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90"/>
    </row>
    <row r="166" spans="1:12" x14ac:dyDescent="0.25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90"/>
    </row>
    <row r="167" spans="1:12" x14ac:dyDescent="0.25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90"/>
    </row>
    <row r="168" spans="1:12" x14ac:dyDescent="0.25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90"/>
    </row>
    <row r="169" spans="1:12" x14ac:dyDescent="0.25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90"/>
    </row>
    <row r="170" spans="1:12" x14ac:dyDescent="0.25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90"/>
    </row>
    <row r="171" spans="1:12" x14ac:dyDescent="0.25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90"/>
    </row>
    <row r="172" spans="1:12" x14ac:dyDescent="0.25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90"/>
    </row>
    <row r="173" spans="1:12" x14ac:dyDescent="0.25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90"/>
    </row>
    <row r="174" spans="1:12" x14ac:dyDescent="0.25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90"/>
    </row>
    <row r="175" spans="1:12" x14ac:dyDescent="0.2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90"/>
    </row>
    <row r="176" spans="1:12" x14ac:dyDescent="0.25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90"/>
    </row>
    <row r="177" spans="1:12" x14ac:dyDescent="0.25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90"/>
    </row>
    <row r="178" spans="1:12" x14ac:dyDescent="0.25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90"/>
    </row>
    <row r="179" spans="1:12" x14ac:dyDescent="0.25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90"/>
    </row>
    <row r="180" spans="1:12" x14ac:dyDescent="0.25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90"/>
    </row>
    <row r="181" spans="1:12" x14ac:dyDescent="0.25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90"/>
    </row>
    <row r="182" spans="1:12" x14ac:dyDescent="0.25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90"/>
    </row>
    <row r="183" spans="1:12" x14ac:dyDescent="0.25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90"/>
    </row>
    <row r="184" spans="1:12" x14ac:dyDescent="0.25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90"/>
    </row>
    <row r="185" spans="1:12" x14ac:dyDescent="0.2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90"/>
    </row>
    <row r="186" spans="1:12" x14ac:dyDescent="0.25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90"/>
    </row>
    <row r="187" spans="1:12" x14ac:dyDescent="0.25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90"/>
    </row>
    <row r="188" spans="1:12" x14ac:dyDescent="0.25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90"/>
    </row>
    <row r="189" spans="1:12" x14ac:dyDescent="0.25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90"/>
    </row>
    <row r="190" spans="1:12" x14ac:dyDescent="0.25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90"/>
    </row>
    <row r="191" spans="1:12" x14ac:dyDescent="0.25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90"/>
    </row>
    <row r="192" spans="1:12" x14ac:dyDescent="0.25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90"/>
    </row>
    <row r="193" spans="1:12" x14ac:dyDescent="0.25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90"/>
    </row>
    <row r="194" spans="1:12" x14ac:dyDescent="0.25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90"/>
    </row>
    <row r="195" spans="1:12" x14ac:dyDescent="0.2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90"/>
    </row>
    <row r="196" spans="1:12" x14ac:dyDescent="0.25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90"/>
    </row>
    <row r="197" spans="1:12" x14ac:dyDescent="0.25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90"/>
    </row>
    <row r="198" spans="1:12" x14ac:dyDescent="0.25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90"/>
    </row>
    <row r="199" spans="1:12" x14ac:dyDescent="0.25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90"/>
    </row>
    <row r="200" spans="1:12" x14ac:dyDescent="0.25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90"/>
    </row>
    <row r="201" spans="1:12" x14ac:dyDescent="0.25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90"/>
    </row>
    <row r="202" spans="1:12" x14ac:dyDescent="0.25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90"/>
    </row>
    <row r="203" spans="1:12" x14ac:dyDescent="0.25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90"/>
    </row>
    <row r="204" spans="1:12" x14ac:dyDescent="0.25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90"/>
    </row>
    <row r="205" spans="1:12" x14ac:dyDescent="0.2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90"/>
    </row>
    <row r="206" spans="1:12" x14ac:dyDescent="0.25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90"/>
    </row>
    <row r="207" spans="1:12" x14ac:dyDescent="0.25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90"/>
    </row>
    <row r="208" spans="1:12" x14ac:dyDescent="0.25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90"/>
    </row>
    <row r="209" spans="1:12" x14ac:dyDescent="0.25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90"/>
    </row>
    <row r="210" spans="1:12" x14ac:dyDescent="0.25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90"/>
    </row>
    <row r="211" spans="1:12" x14ac:dyDescent="0.25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90"/>
    </row>
    <row r="212" spans="1:12" x14ac:dyDescent="0.25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90"/>
    </row>
    <row r="213" spans="1:12" x14ac:dyDescent="0.25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90"/>
    </row>
    <row r="214" spans="1:12" x14ac:dyDescent="0.25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90"/>
    </row>
    <row r="215" spans="1:12" x14ac:dyDescent="0.2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90"/>
    </row>
    <row r="216" spans="1:12" x14ac:dyDescent="0.25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90"/>
    </row>
    <row r="217" spans="1:12" x14ac:dyDescent="0.25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90"/>
    </row>
    <row r="218" spans="1:12" x14ac:dyDescent="0.25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90"/>
    </row>
    <row r="219" spans="1:12" x14ac:dyDescent="0.25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90"/>
    </row>
    <row r="220" spans="1:12" x14ac:dyDescent="0.25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90"/>
    </row>
    <row r="221" spans="1:12" x14ac:dyDescent="0.25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90"/>
    </row>
    <row r="222" spans="1:12" x14ac:dyDescent="0.25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90"/>
    </row>
    <row r="223" spans="1:12" x14ac:dyDescent="0.25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90"/>
    </row>
    <row r="224" spans="1:12" x14ac:dyDescent="0.25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90"/>
    </row>
    <row r="225" spans="1:12" x14ac:dyDescent="0.2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90"/>
    </row>
    <row r="226" spans="1:12" x14ac:dyDescent="0.25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90"/>
    </row>
    <row r="227" spans="1:12" x14ac:dyDescent="0.25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90"/>
    </row>
    <row r="228" spans="1:12" x14ac:dyDescent="0.25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90"/>
    </row>
    <row r="229" spans="1:12" x14ac:dyDescent="0.25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90"/>
    </row>
    <row r="230" spans="1:12" x14ac:dyDescent="0.25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90"/>
    </row>
    <row r="231" spans="1:12" x14ac:dyDescent="0.25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90"/>
    </row>
    <row r="232" spans="1:12" x14ac:dyDescent="0.25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90"/>
    </row>
    <row r="233" spans="1:12" x14ac:dyDescent="0.25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90"/>
    </row>
    <row r="234" spans="1:12" x14ac:dyDescent="0.25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90"/>
    </row>
    <row r="235" spans="1:12" x14ac:dyDescent="0.2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90"/>
    </row>
    <row r="236" spans="1:12" x14ac:dyDescent="0.25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90"/>
    </row>
    <row r="237" spans="1:12" x14ac:dyDescent="0.25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90"/>
    </row>
    <row r="238" spans="1:12" x14ac:dyDescent="0.25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90"/>
    </row>
    <row r="239" spans="1:12" x14ac:dyDescent="0.25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90"/>
    </row>
    <row r="240" spans="1:12" x14ac:dyDescent="0.25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90"/>
    </row>
    <row r="241" spans="1:12" x14ac:dyDescent="0.25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90"/>
    </row>
    <row r="242" spans="1:12" x14ac:dyDescent="0.25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90"/>
    </row>
    <row r="243" spans="1:12" x14ac:dyDescent="0.25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90"/>
    </row>
    <row r="244" spans="1:12" x14ac:dyDescent="0.25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90"/>
    </row>
    <row r="245" spans="1:12" x14ac:dyDescent="0.2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90"/>
    </row>
    <row r="246" spans="1:12" x14ac:dyDescent="0.25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90"/>
    </row>
    <row r="247" spans="1:12" x14ac:dyDescent="0.25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90"/>
    </row>
    <row r="248" spans="1:12" x14ac:dyDescent="0.25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90"/>
    </row>
    <row r="249" spans="1:12" x14ac:dyDescent="0.25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90"/>
    </row>
    <row r="250" spans="1:12" x14ac:dyDescent="0.25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90"/>
    </row>
    <row r="251" spans="1:12" x14ac:dyDescent="0.25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90"/>
    </row>
    <row r="252" spans="1:12" x14ac:dyDescent="0.25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90"/>
    </row>
    <row r="253" spans="1:12" x14ac:dyDescent="0.25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90"/>
    </row>
    <row r="254" spans="1:12" x14ac:dyDescent="0.25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90"/>
    </row>
    <row r="255" spans="1:12" x14ac:dyDescent="0.2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90"/>
    </row>
    <row r="256" spans="1:12" x14ac:dyDescent="0.25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90"/>
    </row>
    <row r="257" spans="1:12" x14ac:dyDescent="0.25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90"/>
    </row>
    <row r="258" spans="1:12" x14ac:dyDescent="0.25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90"/>
    </row>
    <row r="259" spans="1:12" x14ac:dyDescent="0.25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90"/>
    </row>
    <row r="260" spans="1:12" x14ac:dyDescent="0.25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90"/>
    </row>
    <row r="261" spans="1:12" x14ac:dyDescent="0.25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90"/>
    </row>
    <row r="262" spans="1:12" x14ac:dyDescent="0.25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90"/>
    </row>
    <row r="263" spans="1:12" x14ac:dyDescent="0.25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90"/>
    </row>
    <row r="264" spans="1:12" x14ac:dyDescent="0.25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90"/>
    </row>
    <row r="265" spans="1:12" x14ac:dyDescent="0.2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90"/>
    </row>
    <row r="266" spans="1:12" x14ac:dyDescent="0.25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90"/>
    </row>
    <row r="267" spans="1:12" x14ac:dyDescent="0.25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90"/>
    </row>
    <row r="268" spans="1:12" x14ac:dyDescent="0.25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90"/>
    </row>
    <row r="269" spans="1:12" x14ac:dyDescent="0.25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90"/>
    </row>
    <row r="270" spans="1:12" x14ac:dyDescent="0.25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90"/>
    </row>
    <row r="271" spans="1:12" x14ac:dyDescent="0.25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90"/>
    </row>
    <row r="272" spans="1:12" x14ac:dyDescent="0.25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90"/>
    </row>
    <row r="273" spans="1:12" x14ac:dyDescent="0.2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90"/>
    </row>
    <row r="274" spans="1:12" x14ac:dyDescent="0.2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90"/>
    </row>
    <row r="275" spans="1:12" x14ac:dyDescent="0.2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90"/>
    </row>
    <row r="276" spans="1:12" x14ac:dyDescent="0.2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90"/>
    </row>
    <row r="277" spans="1:12" x14ac:dyDescent="0.2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90"/>
    </row>
    <row r="278" spans="1:12" x14ac:dyDescent="0.2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90"/>
    </row>
    <row r="279" spans="1:12" x14ac:dyDescent="0.2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90"/>
    </row>
    <row r="280" spans="1:12" x14ac:dyDescent="0.2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90"/>
    </row>
    <row r="281" spans="1:12" x14ac:dyDescent="0.2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90"/>
    </row>
    <row r="282" spans="1:12" x14ac:dyDescent="0.2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90"/>
    </row>
    <row r="283" spans="1:12" x14ac:dyDescent="0.2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90"/>
    </row>
    <row r="284" spans="1:12" x14ac:dyDescent="0.2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90"/>
    </row>
    <row r="285" spans="1:12" x14ac:dyDescent="0.2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90"/>
    </row>
    <row r="286" spans="1:12" x14ac:dyDescent="0.2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90"/>
    </row>
    <row r="287" spans="1:12" x14ac:dyDescent="0.25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90"/>
    </row>
    <row r="288" spans="1:12" x14ac:dyDescent="0.25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90"/>
    </row>
    <row r="289" spans="1:12" x14ac:dyDescent="0.25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90"/>
    </row>
    <row r="290" spans="1:12" x14ac:dyDescent="0.2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90"/>
    </row>
    <row r="291" spans="1:12" x14ac:dyDescent="0.25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90"/>
    </row>
    <row r="292" spans="1:12" x14ac:dyDescent="0.2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90"/>
    </row>
    <row r="293" spans="1:12" x14ac:dyDescent="0.25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90"/>
    </row>
    <row r="294" spans="1:12" x14ac:dyDescent="0.25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90"/>
    </row>
    <row r="295" spans="1:12" x14ac:dyDescent="0.2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90"/>
    </row>
    <row r="296" spans="1:12" x14ac:dyDescent="0.25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90"/>
    </row>
    <row r="297" spans="1:12" x14ac:dyDescent="0.25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90"/>
    </row>
    <row r="298" spans="1:12" x14ac:dyDescent="0.25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90"/>
    </row>
    <row r="299" spans="1:12" x14ac:dyDescent="0.25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90"/>
    </row>
    <row r="300" spans="1:12" x14ac:dyDescent="0.25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90"/>
    </row>
    <row r="301" spans="1:12" x14ac:dyDescent="0.2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90"/>
    </row>
    <row r="302" spans="1:12" x14ac:dyDescent="0.25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90"/>
    </row>
    <row r="303" spans="1:12" x14ac:dyDescent="0.2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90"/>
    </row>
    <row r="304" spans="1:12" x14ac:dyDescent="0.2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90"/>
    </row>
  </sheetData>
  <mergeCells count="20">
    <mergeCell ref="E1:J1"/>
    <mergeCell ref="L5:L6"/>
    <mergeCell ref="A1:A2"/>
    <mergeCell ref="B1:B2"/>
    <mergeCell ref="C1:C2"/>
    <mergeCell ref="D1:D2"/>
    <mergeCell ref="K1:K2"/>
    <mergeCell ref="L1:L2"/>
    <mergeCell ref="E5:E6"/>
    <mergeCell ref="K5:K6"/>
    <mergeCell ref="J5:J6"/>
    <mergeCell ref="I5:I6"/>
    <mergeCell ref="H5:H6"/>
    <mergeCell ref="G5:G6"/>
    <mergeCell ref="F5:F6"/>
    <mergeCell ref="A27:L27"/>
    <mergeCell ref="L12:L14"/>
    <mergeCell ref="L15:L16"/>
    <mergeCell ref="A25:L25"/>
    <mergeCell ref="A26:L26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53fbf8dbfd7c43d113f4fd984f9ec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a1f8a6190850ca3e2eb3eea88a0a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1A2F53-FF68-48D6-AAF0-1CE3B44883FF}"/>
</file>

<file path=customXml/itemProps2.xml><?xml version="1.0" encoding="utf-8"?>
<ds:datastoreItem xmlns:ds="http://schemas.openxmlformats.org/officeDocument/2006/customXml" ds:itemID="{B4923DFE-36AA-4740-B2E6-FAB68F17B329}"/>
</file>

<file path=customXml/itemProps3.xml><?xml version="1.0" encoding="utf-8"?>
<ds:datastoreItem xmlns:ds="http://schemas.openxmlformats.org/officeDocument/2006/customXml" ds:itemID="{DCCDB709-0992-4AAE-AAD6-D7DD3D6667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Byrne (Housing)</dc:creator>
  <cp:lastModifiedBy>Daniel Burke (Housing)</cp:lastModifiedBy>
  <dcterms:created xsi:type="dcterms:W3CDTF">2025-03-26T10:18:05Z</dcterms:created>
  <dcterms:modified xsi:type="dcterms:W3CDTF">2025-03-28T15:30:56Z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</Properties>
</file>