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fheris.cloud.gov.ie/apps/ePQ/Lists/ParliamentaryQuestions/2025/3612-25/"/>
    </mc:Choice>
  </mc:AlternateContent>
  <xr:revisionPtr revIDLastSave="0" documentId="13_ncr:1_{FD1FE5F6-DDF7-462E-B447-E9C8415DD23C}" xr6:coauthVersionLast="47" xr6:coauthVersionMax="47" xr10:uidLastSave="{00000000-0000-0000-0000-000000000000}"/>
  <bookViews>
    <workbookView xWindow="-120" yWindow="-120" windowWidth="29040" windowHeight="15840" activeTab="3" xr2:uid="{9AC707E8-A7DF-4163-9279-640B9CAF9CDD}"/>
  </bookViews>
  <sheets>
    <sheet name="TUD" sheetId="2" r:id="rId1"/>
    <sheet name="MTU" sheetId="3" r:id="rId2"/>
    <sheet name="TUS" sheetId="4" r:id="rId3"/>
    <sheet name="ATU" sheetId="5" r:id="rId4"/>
    <sheet name="SETU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6" l="1"/>
  <c r="F6" i="6"/>
  <c r="E6" i="6"/>
  <c r="D6" i="6"/>
  <c r="G4" i="5"/>
  <c r="F6" i="5"/>
  <c r="E6" i="5"/>
  <c r="D6" i="5"/>
  <c r="C4" i="4"/>
  <c r="C6" i="4" s="1"/>
  <c r="F6" i="4"/>
  <c r="E6" i="4"/>
  <c r="D6" i="4"/>
  <c r="G4" i="3"/>
  <c r="F6" i="3"/>
  <c r="E6" i="3"/>
  <c r="D6" i="3"/>
  <c r="C6" i="3"/>
  <c r="C6" i="2"/>
  <c r="D6" i="2"/>
  <c r="E6" i="2"/>
  <c r="F6" i="2"/>
  <c r="B6" i="2"/>
  <c r="G4" i="2"/>
  <c r="G4" i="4" l="1"/>
</calcChain>
</file>

<file path=xl/sharedStrings.xml><?xml version="1.0" encoding="utf-8"?>
<sst xmlns="http://schemas.openxmlformats.org/spreadsheetml/2006/main" count="30" uniqueCount="10">
  <si>
    <t>Total</t>
  </si>
  <si>
    <t xml:space="preserve">* Note registered students includes students at all modes i.e. undergaduate, postgraduate, part-time, remote learners </t>
  </si>
  <si>
    <t>Capital Investment Total per year</t>
  </si>
  <si>
    <t>Per Capita</t>
  </si>
  <si>
    <t>Registered Students*</t>
  </si>
  <si>
    <t>Technological University of Dublin (TUD) merged from 01/01/2020</t>
  </si>
  <si>
    <t>Munster Technological University (MTU) merged from 01/01/2021</t>
  </si>
  <si>
    <t>Technological University of the Shannon (TUS) merged from 01/10/2021</t>
  </si>
  <si>
    <t>South East Technological University (SETU) merged from 01/05/2022</t>
  </si>
  <si>
    <t>Atlantic Technological University (ATU) merged IT Letterkenny , IT Sligo and Galway Mayo IT from 01/04/2022 with St Angela College joined from 01/11/2023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</si>
</sst>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0" fillId="2" borderId="2" xfId="0" applyNumberFormat="1" applyFill="1" applyBorder="1" applyAlignment="1">
      <alignment horizontal="center" vertical="center"/>
    </xf>
    <xf numFmtId="0" fontId="0" fillId="0" borderId="0" xfId="0" applyFill="1" applyBorder="1" applyAlignment="1"/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B13AF-4390-49FE-A163-2D82CFF75B82}">
  <dimension ref="A1:G21"/>
  <sheetViews>
    <sheetView workbookViewId="0">
      <selection activeCell="A9" sqref="A9"/>
    </sheetView>
  </sheetViews>
  <sheetFormatPr defaultRowHeight="14.25"/>
  <cols>
    <col min="1" max="1" width="48" bestFit="1" customWidth="1"/>
    <col min="2" max="2" width="17.25" customWidth="1"/>
    <col min="3" max="3" width="16.75" customWidth="1"/>
    <col min="4" max="4" width="14.5" customWidth="1"/>
    <col min="5" max="5" width="13.75" customWidth="1"/>
    <col min="6" max="6" width="18.25" customWidth="1"/>
    <col min="7" max="7" width="15.5" customWidth="1"/>
  </cols>
  <sheetData>
    <row r="1" spans="1:7" ht="51.6" customHeight="1">
      <c r="A1" s="18" t="s">
        <v>5</v>
      </c>
    </row>
    <row r="3" spans="1:7" ht="15">
      <c r="A3" s="11"/>
      <c r="B3" s="1">
        <v>2020</v>
      </c>
      <c r="C3" s="1">
        <v>2021</v>
      </c>
      <c r="D3" s="1">
        <v>2022</v>
      </c>
      <c r="E3" s="1">
        <v>2023</v>
      </c>
      <c r="F3" s="2">
        <v>2024</v>
      </c>
      <c r="G3" s="1" t="s">
        <v>0</v>
      </c>
    </row>
    <row r="4" spans="1:7" ht="15">
      <c r="A4" s="13" t="s">
        <v>2</v>
      </c>
      <c r="B4" s="3">
        <v>8394671.1099999994</v>
      </c>
      <c r="C4" s="3">
        <v>10578638.01</v>
      </c>
      <c r="D4" s="3">
        <v>15931183</v>
      </c>
      <c r="E4" s="3">
        <v>14724340.060000001</v>
      </c>
      <c r="F4" s="3">
        <v>6022358.0300000003</v>
      </c>
      <c r="G4" s="4">
        <f t="shared" ref="G4" si="0">SUM(B4:F4)</f>
        <v>55651190.210000001</v>
      </c>
    </row>
    <row r="5" spans="1:7" ht="15">
      <c r="A5" s="14" t="s">
        <v>4</v>
      </c>
      <c r="B5" s="7">
        <v>27249</v>
      </c>
      <c r="C5" s="7">
        <v>28126</v>
      </c>
      <c r="D5" s="7">
        <v>26822</v>
      </c>
      <c r="E5" s="7">
        <v>25246</v>
      </c>
      <c r="F5" s="7">
        <v>24272</v>
      </c>
      <c r="G5" s="8"/>
    </row>
    <row r="6" spans="1:7">
      <c r="A6" s="15" t="s">
        <v>3</v>
      </c>
      <c r="B6" s="12">
        <f>SUM(B4/B5)</f>
        <v>308.0726305552497</v>
      </c>
      <c r="C6" s="12">
        <f t="shared" ref="C6:F6" si="1">SUM(C4/C5)</f>
        <v>376.11597845409938</v>
      </c>
      <c r="D6" s="12">
        <f t="shared" si="1"/>
        <v>593.95954813213029</v>
      </c>
      <c r="E6" s="12">
        <f t="shared" si="1"/>
        <v>583.23457418997066</v>
      </c>
      <c r="F6" s="12">
        <f t="shared" si="1"/>
        <v>248.11956287079764</v>
      </c>
      <c r="G6" s="12"/>
    </row>
    <row r="8" spans="1:7">
      <c r="A8" t="s">
        <v>1</v>
      </c>
    </row>
    <row r="9" spans="1:7">
      <c r="A9" s="10"/>
    </row>
    <row r="21" spans="4:4">
      <c r="D21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07F6A-1D58-4BFE-9C72-6831C51165AB}">
  <dimension ref="A1:G9"/>
  <sheetViews>
    <sheetView workbookViewId="0">
      <selection activeCell="A9" sqref="A9"/>
    </sheetView>
  </sheetViews>
  <sheetFormatPr defaultRowHeight="14.25"/>
  <cols>
    <col min="1" max="1" width="48" bestFit="1" customWidth="1"/>
    <col min="2" max="2" width="17.25" customWidth="1"/>
    <col min="3" max="3" width="16.75" customWidth="1"/>
    <col min="4" max="4" width="14.5" customWidth="1"/>
    <col min="5" max="5" width="13.75" customWidth="1"/>
    <col min="6" max="6" width="18.25" customWidth="1"/>
    <col min="7" max="7" width="15.5" customWidth="1"/>
  </cols>
  <sheetData>
    <row r="1" spans="1:7" ht="61.15" customHeight="1">
      <c r="A1" s="18" t="s">
        <v>6</v>
      </c>
    </row>
    <row r="3" spans="1:7" ht="15">
      <c r="A3" s="11"/>
      <c r="B3" s="1">
        <v>2020</v>
      </c>
      <c r="C3" s="1">
        <v>2021</v>
      </c>
      <c r="D3" s="1">
        <v>2022</v>
      </c>
      <c r="E3" s="1">
        <v>2023</v>
      </c>
      <c r="F3" s="2">
        <v>2024</v>
      </c>
      <c r="G3" s="1" t="s">
        <v>0</v>
      </c>
    </row>
    <row r="4" spans="1:7" ht="15">
      <c r="A4" s="13" t="s">
        <v>2</v>
      </c>
      <c r="B4" s="3"/>
      <c r="C4" s="3">
        <v>6225213.6500000004</v>
      </c>
      <c r="D4" s="3">
        <v>7161658.2199999997</v>
      </c>
      <c r="E4" s="3">
        <v>16082846.52</v>
      </c>
      <c r="F4" s="3">
        <v>11118095.279999999</v>
      </c>
      <c r="G4" s="4">
        <f t="shared" ref="G4" si="0">SUM(B4:F4)</f>
        <v>40587813.670000002</v>
      </c>
    </row>
    <row r="5" spans="1:7" ht="15">
      <c r="A5" s="14" t="s">
        <v>4</v>
      </c>
      <c r="B5" s="7"/>
      <c r="C5" s="7">
        <v>15262</v>
      </c>
      <c r="D5" s="7">
        <v>14928</v>
      </c>
      <c r="E5" s="7">
        <v>14343</v>
      </c>
      <c r="F5" s="7">
        <v>14287</v>
      </c>
      <c r="G5" s="8"/>
    </row>
    <row r="6" spans="1:7">
      <c r="A6" s="15" t="s">
        <v>3</v>
      </c>
      <c r="B6" s="12"/>
      <c r="C6" s="12">
        <f t="shared" ref="C6:F6" si="1">SUM(C4/C5)</f>
        <v>407.88976870659155</v>
      </c>
      <c r="D6" s="12">
        <f t="shared" si="1"/>
        <v>479.74666532690247</v>
      </c>
      <c r="E6" s="12">
        <f t="shared" si="1"/>
        <v>1121.3028320435055</v>
      </c>
      <c r="F6" s="12">
        <f t="shared" si="1"/>
        <v>778.19663190312872</v>
      </c>
      <c r="G6" s="12"/>
    </row>
    <row r="8" spans="1:7">
      <c r="A8" t="s">
        <v>1</v>
      </c>
    </row>
    <row r="9" spans="1:7">
      <c r="A9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57C4-198F-4054-A048-E3ACDB905E28}">
  <dimension ref="A1:G9"/>
  <sheetViews>
    <sheetView workbookViewId="0">
      <selection activeCell="A9" sqref="A9"/>
    </sheetView>
  </sheetViews>
  <sheetFormatPr defaultRowHeight="14.25"/>
  <cols>
    <col min="1" max="1" width="48" bestFit="1" customWidth="1"/>
    <col min="2" max="2" width="17.25" customWidth="1"/>
    <col min="3" max="3" width="16.75" customWidth="1"/>
    <col min="4" max="4" width="14.5" customWidth="1"/>
    <col min="5" max="5" width="13.75" customWidth="1"/>
    <col min="6" max="6" width="18.25" customWidth="1"/>
    <col min="7" max="7" width="15.5" customWidth="1"/>
  </cols>
  <sheetData>
    <row r="1" spans="1:7" ht="57.6" customHeight="1">
      <c r="A1" s="18" t="s">
        <v>7</v>
      </c>
    </row>
    <row r="3" spans="1:7" ht="15">
      <c r="A3" s="11"/>
      <c r="B3" s="1">
        <v>2020</v>
      </c>
      <c r="C3" s="1">
        <v>2021</v>
      </c>
      <c r="D3" s="1">
        <v>2022</v>
      </c>
      <c r="E3" s="1">
        <v>2023</v>
      </c>
      <c r="F3" s="2">
        <v>2024</v>
      </c>
      <c r="G3" s="1" t="s">
        <v>0</v>
      </c>
    </row>
    <row r="4" spans="1:7" ht="15">
      <c r="A4" s="16" t="s">
        <v>2</v>
      </c>
      <c r="B4" s="3"/>
      <c r="C4" s="3">
        <f>SUM(804354+114621.49+95197.67+293779.92)</f>
        <v>1307953.08</v>
      </c>
      <c r="D4" s="3">
        <v>6786531.3200000003</v>
      </c>
      <c r="E4" s="3">
        <v>22871330.329999998</v>
      </c>
      <c r="F4" s="3">
        <v>10195462.18</v>
      </c>
      <c r="G4" s="4">
        <f t="shared" ref="G4" si="0">SUM(B4:F4)</f>
        <v>41161276.909999996</v>
      </c>
    </row>
    <row r="5" spans="1:7" ht="15">
      <c r="A5" s="16" t="s">
        <v>4</v>
      </c>
      <c r="B5" s="7"/>
      <c r="C5" s="7">
        <v>13713</v>
      </c>
      <c r="D5" s="7">
        <v>13958</v>
      </c>
      <c r="E5" s="7">
        <v>13334</v>
      </c>
      <c r="F5" s="7">
        <v>12439</v>
      </c>
      <c r="G5" s="8"/>
    </row>
    <row r="6" spans="1:7" ht="15">
      <c r="A6" s="17" t="s">
        <v>3</v>
      </c>
      <c r="B6" s="12"/>
      <c r="C6" s="12">
        <f t="shared" ref="C6:F6" si="1">SUM(C4/C5)</f>
        <v>95.38052067381318</v>
      </c>
      <c r="D6" s="12">
        <f t="shared" si="1"/>
        <v>486.21086975211352</v>
      </c>
      <c r="E6" s="12">
        <f t="shared" si="1"/>
        <v>1715.2640115494223</v>
      </c>
      <c r="F6" s="12">
        <f t="shared" si="1"/>
        <v>819.63680199372936</v>
      </c>
      <c r="G6" s="12"/>
    </row>
    <row r="8" spans="1:7">
      <c r="A8" t="s">
        <v>1</v>
      </c>
    </row>
    <row r="9" spans="1:7">
      <c r="A9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A3D6-CD75-440C-B116-AFB9BEAF2313}">
  <dimension ref="A1:G9"/>
  <sheetViews>
    <sheetView tabSelected="1" workbookViewId="0">
      <selection activeCell="A9" sqref="A9"/>
    </sheetView>
  </sheetViews>
  <sheetFormatPr defaultRowHeight="14.25"/>
  <cols>
    <col min="1" max="1" width="48" bestFit="1" customWidth="1"/>
    <col min="2" max="2" width="17.25" customWidth="1"/>
    <col min="3" max="3" width="16.75" customWidth="1"/>
    <col min="4" max="4" width="14.5" customWidth="1"/>
    <col min="5" max="5" width="13.75" customWidth="1"/>
    <col min="6" max="6" width="18.25" customWidth="1"/>
    <col min="7" max="7" width="15.5" customWidth="1"/>
  </cols>
  <sheetData>
    <row r="1" spans="1:7" ht="97.9" customHeight="1">
      <c r="A1" s="2" t="s">
        <v>9</v>
      </c>
    </row>
    <row r="3" spans="1:7" ht="15">
      <c r="A3" s="11"/>
      <c r="B3" s="1">
        <v>2020</v>
      </c>
      <c r="C3" s="1">
        <v>2021</v>
      </c>
      <c r="D3" s="1">
        <v>2022</v>
      </c>
      <c r="E3" s="1">
        <v>2023</v>
      </c>
      <c r="F3" s="2">
        <v>2024</v>
      </c>
      <c r="G3" s="1" t="s">
        <v>0</v>
      </c>
    </row>
    <row r="4" spans="1:7" ht="15">
      <c r="A4" s="16" t="s">
        <v>2</v>
      </c>
      <c r="B4" s="3"/>
      <c r="C4" s="3"/>
      <c r="D4" s="3">
        <v>16130504.859999999</v>
      </c>
      <c r="E4" s="3">
        <v>15382755.359999999</v>
      </c>
      <c r="F4" s="3">
        <v>20128416.48</v>
      </c>
      <c r="G4" s="4">
        <f t="shared" ref="G4" si="0">SUM(B4:F4)</f>
        <v>51641676.700000003</v>
      </c>
    </row>
    <row r="5" spans="1:7" ht="15">
      <c r="A5" s="16" t="s">
        <v>4</v>
      </c>
      <c r="B5" s="7"/>
      <c r="C5" s="7"/>
      <c r="D5" s="7">
        <v>23181</v>
      </c>
      <c r="E5" s="7">
        <v>24256</v>
      </c>
      <c r="F5" s="7">
        <v>25188</v>
      </c>
      <c r="G5" s="8"/>
    </row>
    <row r="6" spans="1:7" ht="15">
      <c r="A6" s="17" t="s">
        <v>3</v>
      </c>
      <c r="B6" s="12"/>
      <c r="C6" s="12"/>
      <c r="D6" s="12">
        <f t="shared" ref="D6:F6" si="1">SUM(D4/D5)</f>
        <v>695.8502592640524</v>
      </c>
      <c r="E6" s="12">
        <f t="shared" si="1"/>
        <v>634.18351583113451</v>
      </c>
      <c r="F6" s="12">
        <f t="shared" si="1"/>
        <v>799.12722248689852</v>
      </c>
      <c r="G6" s="12"/>
    </row>
    <row r="8" spans="1:7">
      <c r="A8" t="s">
        <v>1</v>
      </c>
    </row>
    <row r="9" spans="1:7">
      <c r="A9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25463-2254-4E18-A87C-CB3D7F067F56}">
  <dimension ref="A1:G9"/>
  <sheetViews>
    <sheetView workbookViewId="0">
      <selection activeCell="E15" sqref="E15"/>
    </sheetView>
  </sheetViews>
  <sheetFormatPr defaultRowHeight="14.25"/>
  <cols>
    <col min="1" max="1" width="48" bestFit="1" customWidth="1"/>
    <col min="2" max="2" width="17.25" customWidth="1"/>
    <col min="3" max="3" width="16.75" customWidth="1"/>
    <col min="4" max="4" width="14.5" customWidth="1"/>
    <col min="5" max="5" width="13.75" customWidth="1"/>
    <col min="6" max="6" width="18.25" customWidth="1"/>
    <col min="7" max="7" width="15.5" customWidth="1"/>
  </cols>
  <sheetData>
    <row r="1" spans="1:7" ht="57.6" customHeight="1">
      <c r="A1" s="18" t="s">
        <v>8</v>
      </c>
    </row>
    <row r="3" spans="1:7" ht="15">
      <c r="A3" s="11"/>
      <c r="B3" s="1">
        <v>2020</v>
      </c>
      <c r="C3" s="1">
        <v>2021</v>
      </c>
      <c r="D3" s="1">
        <v>2022</v>
      </c>
      <c r="E3" s="1">
        <v>2023</v>
      </c>
      <c r="F3" s="2">
        <v>2024</v>
      </c>
      <c r="G3" s="1" t="s">
        <v>0</v>
      </c>
    </row>
    <row r="4" spans="1:7" ht="15">
      <c r="A4" s="16" t="s">
        <v>2</v>
      </c>
      <c r="B4" s="5"/>
      <c r="C4" s="5"/>
      <c r="D4" s="5">
        <v>3994368.94</v>
      </c>
      <c r="E4" s="5">
        <v>14693313.539999999</v>
      </c>
      <c r="F4" s="5">
        <v>8536167.0199999996</v>
      </c>
      <c r="G4" s="6">
        <f t="shared" ref="G4" si="0">SUM(B4:F4)</f>
        <v>27223849.5</v>
      </c>
    </row>
    <row r="5" spans="1:7" ht="15">
      <c r="A5" s="16" t="s">
        <v>4</v>
      </c>
      <c r="B5" s="9"/>
      <c r="C5" s="9"/>
      <c r="D5" s="9">
        <v>17836</v>
      </c>
      <c r="E5" s="9">
        <v>15957</v>
      </c>
      <c r="F5" s="9">
        <v>15605</v>
      </c>
      <c r="G5" s="8"/>
    </row>
    <row r="6" spans="1:7" ht="15">
      <c r="A6" s="17" t="s">
        <v>3</v>
      </c>
      <c r="B6" s="12"/>
      <c r="C6" s="12"/>
      <c r="D6" s="12">
        <f t="shared" ref="D6:F6" si="1">SUM(D4/D5)</f>
        <v>223.94981722359273</v>
      </c>
      <c r="E6" s="12">
        <f t="shared" si="1"/>
        <v>920.80676442940398</v>
      </c>
      <c r="F6" s="12">
        <f t="shared" si="1"/>
        <v>547.01486831143859</v>
      </c>
      <c r="G6" s="12"/>
    </row>
    <row r="8" spans="1:7">
      <c r="A8" t="s">
        <v>1</v>
      </c>
    </row>
    <row r="9" spans="1:7">
      <c r="A9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a805eb91ecbe586e0b82543600cccf3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67599e64c93eeb220fad59883baf29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463818-9138-47BE-ABF5-65DE2792E5C5}">
  <ds:schemaRefs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F1F935B-F834-4494-8383-55DBE9269F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67F797-646B-41F8-8B96-CDC4FF662F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TUD</vt:lpstr>
      <vt:lpstr>MTU</vt:lpstr>
      <vt:lpstr>TUS</vt:lpstr>
      <vt:lpstr>ATU</vt:lpstr>
      <vt:lpstr>SETU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Sheedy, Mairead</dc:creator>
  <cp:lastModifiedBy>Lemass, Paul</cp:lastModifiedBy>
  <dcterms:created xsi:type="dcterms:W3CDTF">2025-01-31T08:56:33Z</dcterms:created>
  <dcterms:modified xsi:type="dcterms:W3CDTF">2025-02-05T15:50:42Z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