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heedyoisine\Documents\"/>
    </mc:Choice>
  </mc:AlternateContent>
  <xr:revisionPtr revIDLastSave="0" documentId="8_{288C4262-F9C7-47DE-B5DB-8949E3D379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" i="3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B28" i="5"/>
  <c r="D28" i="5" s="1"/>
  <c r="C28" i="5"/>
  <c r="D2" i="5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B28" i="4"/>
  <c r="D28" i="4" s="1"/>
  <c r="C28" i="4"/>
  <c r="D3" i="4"/>
  <c r="D4" i="4"/>
  <c r="D5" i="4"/>
  <c r="D6" i="4"/>
  <c r="D7" i="4"/>
  <c r="D2" i="4"/>
  <c r="C28" i="3"/>
  <c r="B28" i="3"/>
  <c r="D28" i="3" s="1"/>
  <c r="B28" i="2"/>
  <c r="B28" i="1"/>
</calcChain>
</file>

<file path=xl/sharedStrings.xml><?xml version="1.0" encoding="utf-8"?>
<sst xmlns="http://schemas.openxmlformats.org/spreadsheetml/2006/main" count="151" uniqueCount="48">
  <si>
    <t>County</t>
  </si>
  <si>
    <t xml:space="preserve">SICAP
Allocations 
2020  </t>
  </si>
  <si>
    <t>Carlow</t>
  </si>
  <si>
    <t>Cavan</t>
  </si>
  <si>
    <t xml:space="preserve">Clare </t>
  </si>
  <si>
    <t>Cork City &amp; County</t>
  </si>
  <si>
    <t>Donegal</t>
  </si>
  <si>
    <t>Dublin City &amp; County</t>
  </si>
  <si>
    <t>Galway City &amp; County</t>
  </si>
  <si>
    <t>Kerry</t>
  </si>
  <si>
    <t xml:space="preserve">Kildare </t>
  </si>
  <si>
    <t>Kilkenny City &amp; County</t>
  </si>
  <si>
    <t xml:space="preserve">Laois </t>
  </si>
  <si>
    <t xml:space="preserve">Leitrim </t>
  </si>
  <si>
    <t>Limerick City &amp; County</t>
  </si>
  <si>
    <t xml:space="preserve">Longford </t>
  </si>
  <si>
    <t xml:space="preserve">Louth </t>
  </si>
  <si>
    <t>Mayo</t>
  </si>
  <si>
    <t xml:space="preserve">Meath </t>
  </si>
  <si>
    <t xml:space="preserve">Monaghan </t>
  </si>
  <si>
    <t xml:space="preserve">Offaly </t>
  </si>
  <si>
    <t>Roscommon</t>
  </si>
  <si>
    <t>Sligo</t>
  </si>
  <si>
    <t xml:space="preserve">Tipperary </t>
  </si>
  <si>
    <t>Waterford City &amp; County</t>
  </si>
  <si>
    <t>Westmeath</t>
  </si>
  <si>
    <t xml:space="preserve">Wexford </t>
  </si>
  <si>
    <t>Wicklow</t>
  </si>
  <si>
    <t>Total</t>
  </si>
  <si>
    <t xml:space="preserve">SICAP
Allocations
2021 </t>
  </si>
  <si>
    <t xml:space="preserve">Cavan </t>
  </si>
  <si>
    <t xml:space="preserve">Kilkenny </t>
  </si>
  <si>
    <t xml:space="preserve">Roscommon </t>
  </si>
  <si>
    <t xml:space="preserve">Sligo </t>
  </si>
  <si>
    <t xml:space="preserve">Westmeath </t>
  </si>
  <si>
    <t>SICAP
Allocations
2022</t>
  </si>
  <si>
    <t xml:space="preserve">New Arrivals
Allocations
2022  </t>
  </si>
  <si>
    <t>Clare</t>
  </si>
  <si>
    <t xml:space="preserve">Cork City &amp; County </t>
  </si>
  <si>
    <t xml:space="preserve">Limerick City &amp; County </t>
  </si>
  <si>
    <t>Tipperary</t>
  </si>
  <si>
    <t>SICAP
Allocations
2023</t>
  </si>
  <si>
    <t xml:space="preserve">New Arrivals
Allocations
2023 </t>
  </si>
  <si>
    <t xml:space="preserve">Carlow </t>
  </si>
  <si>
    <t>Monaghan</t>
  </si>
  <si>
    <t>Wexford</t>
  </si>
  <si>
    <t>SICAP
Allocations
2024</t>
  </si>
  <si>
    <t xml:space="preserve">New Arrivals
Allocations
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</si>
</sst>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rgb="FFE2EF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 vertic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left"/>
    </xf>
    <xf numFmtId="164" fontId="4" fillId="3" borderId="4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0" fontId="0" fillId="2" borderId="0" xfId="0" applyFill="1"/>
    <xf numFmtId="49" fontId="1" fillId="2" borderId="4" xfId="0" applyNumberFormat="1" applyFont="1" applyFill="1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164" fontId="0" fillId="0" borderId="0" xfId="0" applyNumberFormat="1"/>
    <xf numFmtId="164" fontId="5" fillId="0" borderId="5" xfId="0" applyNumberFormat="1" applyFont="1" applyBorder="1"/>
    <xf numFmtId="49" fontId="0" fillId="2" borderId="2" xfId="0" applyNumberFormat="1" applyFill="1" applyBorder="1" applyAlignment="1">
      <alignment horizontal="left"/>
    </xf>
    <xf numFmtId="49" fontId="0" fillId="0" borderId="6" xfId="0" applyNumberFormat="1" applyBorder="1" applyAlignment="1">
      <alignment horizontal="left"/>
    </xf>
    <xf numFmtId="164" fontId="0" fillId="6" borderId="4" xfId="0" applyNumberFormat="1" applyFill="1" applyBorder="1"/>
    <xf numFmtId="164" fontId="5" fillId="2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49" fontId="6" fillId="5" borderId="4" xfId="0" applyNumberFormat="1" applyFont="1" applyFill="1" applyBorder="1" applyAlignment="1">
      <alignment horizontal="left"/>
    </xf>
    <xf numFmtId="164" fontId="5" fillId="5" borderId="4" xfId="0" applyNumberFormat="1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4" fontId="6" fillId="5" borderId="4" xfId="0" applyNumberFormat="1" applyFont="1" applyFill="1" applyBorder="1"/>
    <xf numFmtId="164" fontId="4" fillId="7" borderId="4" xfId="0" applyNumberFormat="1" applyFont="1" applyFill="1" applyBorder="1" applyAlignment="1">
      <alignment vertical="center"/>
    </xf>
    <xf numFmtId="164" fontId="0" fillId="6" borderId="8" xfId="0" applyNumberFormat="1" applyFill="1" applyBorder="1" applyAlignment="1">
      <alignment horizontal="right"/>
    </xf>
    <xf numFmtId="164" fontId="6" fillId="5" borderId="8" xfId="0" applyNumberFormat="1" applyFont="1" applyFill="1" applyBorder="1" applyAlignment="1">
      <alignment horizontal="right"/>
    </xf>
    <xf numFmtId="164" fontId="6" fillId="8" borderId="4" xfId="0" applyNumberFormat="1" applyFont="1" applyFill="1" applyBorder="1"/>
    <xf numFmtId="49" fontId="2" fillId="2" borderId="9" xfId="0" applyNumberFormat="1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right" wrapText="1"/>
    </xf>
    <xf numFmtId="0" fontId="7" fillId="5" borderId="11" xfId="0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left"/>
    </xf>
    <xf numFmtId="164" fontId="4" fillId="3" borderId="1" xfId="0" applyNumberFormat="1" applyFont="1" applyFill="1" applyBorder="1"/>
    <xf numFmtId="164" fontId="4" fillId="7" borderId="1" xfId="0" applyNumberFormat="1" applyFont="1" applyFill="1" applyBorder="1" applyAlignment="1">
      <alignment vertical="center"/>
    </xf>
    <xf numFmtId="164" fontId="6" fillId="5" borderId="1" xfId="0" applyNumberFormat="1" applyFont="1" applyFill="1" applyBorder="1"/>
    <xf numFmtId="49" fontId="2" fillId="2" borderId="12" xfId="0" applyNumberFormat="1" applyFont="1" applyFill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6" fillId="6" borderId="11" xfId="0" applyNumberFormat="1" applyFont="1" applyFill="1" applyBorder="1" applyAlignment="1">
      <alignment horizontal="right" wrapText="1"/>
    </xf>
    <xf numFmtId="164" fontId="4" fillId="3" borderId="1" xfId="0" applyNumberFormat="1" applyFont="1" applyFill="1" applyBorder="1" applyAlignment="1">
      <alignment horizontal="right"/>
    </xf>
    <xf numFmtId="164" fontId="0" fillId="6" borderId="1" xfId="0" applyNumberFormat="1" applyFill="1" applyBorder="1"/>
    <xf numFmtId="164" fontId="6" fillId="6" borderId="13" xfId="0" applyNumberFormat="1" applyFont="1" applyFill="1" applyBorder="1" applyAlignment="1">
      <alignment horizontal="right" wrapText="1"/>
    </xf>
    <xf numFmtId="0" fontId="7" fillId="8" borderId="11" xfId="0" applyFont="1" applyFill="1" applyBorder="1" applyAlignment="1">
      <alignment horizontal="right"/>
    </xf>
    <xf numFmtId="164" fontId="0" fillId="6" borderId="14" xfId="0" applyNumberFormat="1" applyFill="1" applyBorder="1" applyAlignment="1">
      <alignment horizontal="right"/>
    </xf>
    <xf numFmtId="164" fontId="6" fillId="8" borderId="1" xfId="0" applyNumberFormat="1" applyFont="1" applyFill="1" applyBorder="1"/>
    <xf numFmtId="49" fontId="2" fillId="2" borderId="12" xfId="0" applyNumberFormat="1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6"/>
  <sheetViews>
    <sheetView tabSelected="1" workbookViewId="0">
      <selection sqref="A1:B1"/>
    </sheetView>
  </sheetViews>
  <sheetFormatPr defaultRowHeight="15" x14ac:dyDescent="0.25"/>
  <cols>
    <col min="1" max="1" width="23.28515625" customWidth="1"/>
    <col min="2" max="2" width="14.7109375" style="9" customWidth="1"/>
    <col min="5" max="5" width="13.28515625" bestFit="1" customWidth="1"/>
  </cols>
  <sheetData>
    <row r="1" spans="1:2" ht="40.15" customHeight="1" x14ac:dyDescent="0.25">
      <c r="A1" s="50" t="s">
        <v>0</v>
      </c>
      <c r="B1" s="34" t="s">
        <v>1</v>
      </c>
    </row>
    <row r="2" spans="1:2" x14ac:dyDescent="0.25">
      <c r="A2" s="37" t="s">
        <v>2</v>
      </c>
      <c r="B2" s="38">
        <v>563572</v>
      </c>
    </row>
    <row r="3" spans="1:2" x14ac:dyDescent="0.25">
      <c r="A3" s="2" t="s">
        <v>3</v>
      </c>
      <c r="B3" s="8">
        <v>779319</v>
      </c>
    </row>
    <row r="4" spans="1:2" x14ac:dyDescent="0.25">
      <c r="A4" s="2" t="s">
        <v>4</v>
      </c>
      <c r="B4" s="8">
        <v>898621</v>
      </c>
    </row>
    <row r="5" spans="1:2" x14ac:dyDescent="0.25">
      <c r="A5" s="3" t="s">
        <v>5</v>
      </c>
      <c r="B5" s="8">
        <v>3253984</v>
      </c>
    </row>
    <row r="6" spans="1:2" x14ac:dyDescent="0.25">
      <c r="A6" s="2" t="s">
        <v>6</v>
      </c>
      <c r="B6" s="8">
        <v>2069184</v>
      </c>
    </row>
    <row r="7" spans="1:2" x14ac:dyDescent="0.25">
      <c r="A7" s="2" t="s">
        <v>7</v>
      </c>
      <c r="B7" s="8">
        <v>9946662</v>
      </c>
    </row>
    <row r="8" spans="1:2" x14ac:dyDescent="0.25">
      <c r="A8" s="7" t="s">
        <v>8</v>
      </c>
      <c r="B8" s="8">
        <v>2318571</v>
      </c>
    </row>
    <row r="9" spans="1:2" x14ac:dyDescent="0.25">
      <c r="A9" s="2" t="s">
        <v>9</v>
      </c>
      <c r="B9" s="8">
        <v>1678487</v>
      </c>
    </row>
    <row r="10" spans="1:2" x14ac:dyDescent="0.25">
      <c r="A10" s="2" t="s">
        <v>10</v>
      </c>
      <c r="B10" s="8">
        <v>1092867</v>
      </c>
    </row>
    <row r="11" spans="1:2" x14ac:dyDescent="0.25">
      <c r="A11" s="5" t="s">
        <v>11</v>
      </c>
      <c r="B11" s="8">
        <v>651090</v>
      </c>
    </row>
    <row r="12" spans="1:2" x14ac:dyDescent="0.25">
      <c r="A12" s="2" t="s">
        <v>12</v>
      </c>
      <c r="B12" s="8">
        <v>604226</v>
      </c>
    </row>
    <row r="13" spans="1:2" x14ac:dyDescent="0.25">
      <c r="A13" s="2" t="s">
        <v>13</v>
      </c>
      <c r="B13" s="8">
        <v>540390</v>
      </c>
    </row>
    <row r="14" spans="1:2" x14ac:dyDescent="0.25">
      <c r="A14" s="2" t="s">
        <v>14</v>
      </c>
      <c r="B14" s="8">
        <v>2250989</v>
      </c>
    </row>
    <row r="15" spans="1:2" x14ac:dyDescent="0.25">
      <c r="A15" s="2" t="s">
        <v>15</v>
      </c>
      <c r="B15" s="8">
        <v>526906</v>
      </c>
    </row>
    <row r="16" spans="1:2" x14ac:dyDescent="0.25">
      <c r="A16" s="2" t="s">
        <v>16</v>
      </c>
      <c r="B16" s="8">
        <v>1353007</v>
      </c>
    </row>
    <row r="17" spans="1:5" x14ac:dyDescent="0.25">
      <c r="A17" s="2" t="s">
        <v>17</v>
      </c>
      <c r="B17" s="8">
        <v>1308008</v>
      </c>
    </row>
    <row r="18" spans="1:5" x14ac:dyDescent="0.25">
      <c r="A18" s="7" t="s">
        <v>18</v>
      </c>
      <c r="B18" s="8">
        <v>405136</v>
      </c>
    </row>
    <row r="19" spans="1:5" x14ac:dyDescent="0.25">
      <c r="A19" s="2" t="s">
        <v>19</v>
      </c>
      <c r="B19" s="8">
        <v>650606</v>
      </c>
    </row>
    <row r="20" spans="1:5" x14ac:dyDescent="0.25">
      <c r="A20" s="2" t="s">
        <v>20</v>
      </c>
      <c r="B20" s="8">
        <v>783277</v>
      </c>
    </row>
    <row r="21" spans="1:5" x14ac:dyDescent="0.25">
      <c r="A21" s="2" t="s">
        <v>21</v>
      </c>
      <c r="B21" s="8">
        <v>616301</v>
      </c>
    </row>
    <row r="22" spans="1:5" x14ac:dyDescent="0.25">
      <c r="A22" s="2" t="s">
        <v>22</v>
      </c>
      <c r="B22" s="8">
        <v>603079</v>
      </c>
      <c r="E22" s="14"/>
    </row>
    <row r="23" spans="1:5" x14ac:dyDescent="0.25">
      <c r="A23" s="2" t="s">
        <v>23</v>
      </c>
      <c r="B23" s="8">
        <v>1208587</v>
      </c>
    </row>
    <row r="24" spans="1:5" x14ac:dyDescent="0.25">
      <c r="A24" s="2" t="s">
        <v>24</v>
      </c>
      <c r="B24" s="8">
        <v>1154027</v>
      </c>
    </row>
    <row r="25" spans="1:5" x14ac:dyDescent="0.25">
      <c r="A25" s="5" t="s">
        <v>25</v>
      </c>
      <c r="B25" s="8">
        <v>804985</v>
      </c>
    </row>
    <row r="26" spans="1:5" ht="15.75" thickBot="1" x14ac:dyDescent="0.3">
      <c r="A26" s="5" t="s">
        <v>26</v>
      </c>
      <c r="B26" s="8">
        <v>1752800</v>
      </c>
      <c r="E26" s="15"/>
    </row>
    <row r="27" spans="1:5" x14ac:dyDescent="0.25">
      <c r="A27" s="17" t="s">
        <v>27</v>
      </c>
      <c r="B27" s="8">
        <v>1353749</v>
      </c>
    </row>
    <row r="28" spans="1:5" x14ac:dyDescent="0.25">
      <c r="A28" s="23" t="s">
        <v>28</v>
      </c>
      <c r="B28" s="25">
        <f>SUM(B2:B27)</f>
        <v>39168430</v>
      </c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86" spans="2:2" x14ac:dyDescent="0.25">
      <c r="B186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2"/>
  <sheetViews>
    <sheetView workbookViewId="0">
      <selection sqref="A1:B1"/>
    </sheetView>
  </sheetViews>
  <sheetFormatPr defaultRowHeight="15" x14ac:dyDescent="0.25"/>
  <cols>
    <col min="1" max="1" width="22.42578125" customWidth="1"/>
    <col min="2" max="2" width="14.5703125" customWidth="1"/>
    <col min="5" max="5" width="13.28515625" bestFit="1" customWidth="1"/>
  </cols>
  <sheetData>
    <row r="1" spans="1:2" ht="42.75" x14ac:dyDescent="0.25">
      <c r="A1" s="50" t="s">
        <v>0</v>
      </c>
      <c r="B1" s="51" t="s">
        <v>29</v>
      </c>
    </row>
    <row r="2" spans="1:2" x14ac:dyDescent="0.25">
      <c r="A2" s="37" t="s">
        <v>2</v>
      </c>
      <c r="B2" s="38">
        <v>563572</v>
      </c>
    </row>
    <row r="3" spans="1:2" x14ac:dyDescent="0.25">
      <c r="A3" s="2" t="s">
        <v>30</v>
      </c>
      <c r="B3" s="8">
        <v>779319</v>
      </c>
    </row>
    <row r="4" spans="1:2" x14ac:dyDescent="0.25">
      <c r="A4" s="2" t="s">
        <v>4</v>
      </c>
      <c r="B4" s="8">
        <v>898621</v>
      </c>
    </row>
    <row r="5" spans="1:2" x14ac:dyDescent="0.25">
      <c r="A5" s="3" t="s">
        <v>5</v>
      </c>
      <c r="B5" s="8">
        <v>3253984</v>
      </c>
    </row>
    <row r="6" spans="1:2" x14ac:dyDescent="0.25">
      <c r="A6" s="2" t="s">
        <v>6</v>
      </c>
      <c r="B6" s="8">
        <v>2069184</v>
      </c>
    </row>
    <row r="7" spans="1:2" x14ac:dyDescent="0.25">
      <c r="A7" s="2" t="s">
        <v>7</v>
      </c>
      <c r="B7" s="8">
        <v>9946662</v>
      </c>
    </row>
    <row r="8" spans="1:2" x14ac:dyDescent="0.25">
      <c r="A8" s="7" t="s">
        <v>8</v>
      </c>
      <c r="B8" s="8">
        <v>2318571</v>
      </c>
    </row>
    <row r="9" spans="1:2" x14ac:dyDescent="0.25">
      <c r="A9" s="2" t="s">
        <v>9</v>
      </c>
      <c r="B9" s="8">
        <v>1678487</v>
      </c>
    </row>
    <row r="10" spans="1:2" x14ac:dyDescent="0.25">
      <c r="A10" s="2" t="s">
        <v>10</v>
      </c>
      <c r="B10" s="8">
        <v>1092867</v>
      </c>
    </row>
    <row r="11" spans="1:2" x14ac:dyDescent="0.25">
      <c r="A11" s="5" t="s">
        <v>31</v>
      </c>
      <c r="B11" s="8">
        <v>651090</v>
      </c>
    </row>
    <row r="12" spans="1:2" x14ac:dyDescent="0.25">
      <c r="A12" s="2" t="s">
        <v>12</v>
      </c>
      <c r="B12" s="8">
        <v>604226</v>
      </c>
    </row>
    <row r="13" spans="1:2" x14ac:dyDescent="0.25">
      <c r="A13" s="2" t="s">
        <v>13</v>
      </c>
      <c r="B13" s="8">
        <v>540390</v>
      </c>
    </row>
    <row r="14" spans="1:2" x14ac:dyDescent="0.25">
      <c r="A14" s="2" t="s">
        <v>14</v>
      </c>
      <c r="B14" s="8">
        <v>2250989</v>
      </c>
    </row>
    <row r="15" spans="1:2" x14ac:dyDescent="0.25">
      <c r="A15" s="2" t="s">
        <v>15</v>
      </c>
      <c r="B15" s="8">
        <v>526906</v>
      </c>
    </row>
    <row r="16" spans="1:2" x14ac:dyDescent="0.25">
      <c r="A16" s="2" t="s">
        <v>16</v>
      </c>
      <c r="B16" s="8">
        <v>1353007</v>
      </c>
    </row>
    <row r="17" spans="1:2" x14ac:dyDescent="0.25">
      <c r="A17" s="2" t="s">
        <v>17</v>
      </c>
      <c r="B17" s="8">
        <v>1308008</v>
      </c>
    </row>
    <row r="18" spans="1:2" x14ac:dyDescent="0.25">
      <c r="A18" s="7" t="s">
        <v>18</v>
      </c>
      <c r="B18" s="8">
        <v>405136</v>
      </c>
    </row>
    <row r="19" spans="1:2" x14ac:dyDescent="0.25">
      <c r="A19" s="2" t="s">
        <v>19</v>
      </c>
      <c r="B19" s="8">
        <v>650606</v>
      </c>
    </row>
    <row r="20" spans="1:2" x14ac:dyDescent="0.25">
      <c r="A20" s="2" t="s">
        <v>20</v>
      </c>
      <c r="B20" s="8">
        <v>783277</v>
      </c>
    </row>
    <row r="21" spans="1:2" x14ac:dyDescent="0.25">
      <c r="A21" s="2" t="s">
        <v>32</v>
      </c>
      <c r="B21" s="8">
        <v>616301</v>
      </c>
    </row>
    <row r="22" spans="1:2" x14ac:dyDescent="0.25">
      <c r="A22" s="2" t="s">
        <v>33</v>
      </c>
      <c r="B22" s="8">
        <v>603079</v>
      </c>
    </row>
    <row r="23" spans="1:2" x14ac:dyDescent="0.25">
      <c r="A23" s="2" t="s">
        <v>23</v>
      </c>
      <c r="B23" s="8">
        <v>1208587</v>
      </c>
    </row>
    <row r="24" spans="1:2" x14ac:dyDescent="0.25">
      <c r="A24" s="2" t="s">
        <v>24</v>
      </c>
      <c r="B24" s="8">
        <v>1154027</v>
      </c>
    </row>
    <row r="25" spans="1:2" x14ac:dyDescent="0.25">
      <c r="A25" s="5" t="s">
        <v>34</v>
      </c>
      <c r="B25" s="8">
        <v>804985</v>
      </c>
    </row>
    <row r="26" spans="1:2" x14ac:dyDescent="0.25">
      <c r="A26" s="5" t="s">
        <v>26</v>
      </c>
      <c r="B26" s="8">
        <v>1752800</v>
      </c>
    </row>
    <row r="27" spans="1:2" x14ac:dyDescent="0.25">
      <c r="A27" s="17" t="s">
        <v>27</v>
      </c>
      <c r="B27" s="8">
        <v>1353749</v>
      </c>
    </row>
    <row r="28" spans="1:2" x14ac:dyDescent="0.25">
      <c r="A28" s="23" t="s">
        <v>28</v>
      </c>
      <c r="B28" s="25">
        <f>SUM(B2:B27)</f>
        <v>39168430</v>
      </c>
    </row>
    <row r="29" spans="1:2" x14ac:dyDescent="0.25">
      <c r="A29" s="6"/>
      <c r="B29" s="11"/>
    </row>
    <row r="30" spans="1:2" x14ac:dyDescent="0.25">
      <c r="A30" s="1"/>
      <c r="B30" s="2"/>
    </row>
    <row r="31" spans="1:2" x14ac:dyDescent="0.25">
      <c r="A31" s="1"/>
      <c r="B31" s="2"/>
    </row>
    <row r="32" spans="1:2" x14ac:dyDescent="0.25">
      <c r="A32" s="1"/>
      <c r="B32" s="2"/>
    </row>
    <row r="33" spans="1:2" x14ac:dyDescent="0.25">
      <c r="A33" s="1"/>
      <c r="B33" s="11"/>
    </row>
    <row r="34" spans="1:2" x14ac:dyDescent="0.25">
      <c r="A34" s="1"/>
      <c r="B34" s="2"/>
    </row>
    <row r="35" spans="1:2" x14ac:dyDescent="0.25">
      <c r="A35" s="1"/>
      <c r="B35" s="5"/>
    </row>
    <row r="36" spans="1:2" x14ac:dyDescent="0.25">
      <c r="A36" s="1"/>
      <c r="B36" s="2"/>
    </row>
    <row r="37" spans="1:2" x14ac:dyDescent="0.25">
      <c r="A37" s="1"/>
      <c r="B37" s="2"/>
    </row>
    <row r="38" spans="1:2" x14ac:dyDescent="0.25">
      <c r="A38" s="1"/>
      <c r="B38" s="2"/>
    </row>
    <row r="39" spans="1:2" x14ac:dyDescent="0.25">
      <c r="A39" s="1"/>
      <c r="B39" s="2"/>
    </row>
    <row r="40" spans="1:2" x14ac:dyDescent="0.25">
      <c r="A40" s="1"/>
      <c r="B40" s="2"/>
    </row>
    <row r="41" spans="1:2" x14ac:dyDescent="0.25">
      <c r="A41" s="1"/>
      <c r="B41" s="11"/>
    </row>
    <row r="42" spans="1:2" x14ac:dyDescent="0.25">
      <c r="A42" s="1"/>
      <c r="B42" s="2"/>
    </row>
    <row r="43" spans="1:2" x14ac:dyDescent="0.25">
      <c r="A43" s="1"/>
      <c r="B43" s="2"/>
    </row>
    <row r="44" spans="1:2" x14ac:dyDescent="0.25">
      <c r="A44" s="1"/>
      <c r="B44" s="2"/>
    </row>
    <row r="45" spans="1:2" x14ac:dyDescent="0.25">
      <c r="A45" s="1"/>
      <c r="B45" s="2"/>
    </row>
    <row r="46" spans="1:2" x14ac:dyDescent="0.25">
      <c r="A46" s="1"/>
      <c r="B46" s="2"/>
    </row>
    <row r="47" spans="1:2" x14ac:dyDescent="0.25">
      <c r="A47" s="1"/>
      <c r="B47" s="11"/>
    </row>
    <row r="48" spans="1:2" x14ac:dyDescent="0.25">
      <c r="A48" s="6"/>
      <c r="B48" s="7"/>
    </row>
    <row r="49" spans="1:5" x14ac:dyDescent="0.25">
      <c r="A49" s="1"/>
      <c r="B49" s="2"/>
    </row>
    <row r="50" spans="1:5" x14ac:dyDescent="0.25">
      <c r="A50" s="1"/>
      <c r="B50" s="2"/>
    </row>
    <row r="51" spans="1:5" x14ac:dyDescent="0.25">
      <c r="A51" s="1"/>
      <c r="B51" s="2"/>
    </row>
    <row r="52" spans="1:5" x14ac:dyDescent="0.25">
      <c r="A52" s="1"/>
      <c r="B52" s="2"/>
      <c r="E52" s="14"/>
    </row>
    <row r="53" spans="1:5" x14ac:dyDescent="0.25">
      <c r="A53" s="1"/>
      <c r="B53" s="2"/>
      <c r="E53" s="14"/>
    </row>
    <row r="54" spans="1:5" x14ac:dyDescent="0.25">
      <c r="A54" s="1"/>
      <c r="B54" s="2"/>
    </row>
    <row r="55" spans="1:5" x14ac:dyDescent="0.25">
      <c r="A55" s="1"/>
      <c r="B55" s="2"/>
    </row>
    <row r="56" spans="1:5" ht="15.75" thickBot="1" x14ac:dyDescent="0.3">
      <c r="A56" s="1"/>
      <c r="B56" s="11"/>
      <c r="E56" s="15"/>
    </row>
    <row r="57" spans="1:5" x14ac:dyDescent="0.25">
      <c r="A57" s="1"/>
      <c r="B57" s="2"/>
    </row>
    <row r="58" spans="1:5" x14ac:dyDescent="0.25">
      <c r="A58" s="1"/>
      <c r="B58" s="5"/>
    </row>
    <row r="59" spans="1:5" ht="15.75" thickBot="1" x14ac:dyDescent="0.3">
      <c r="A59" s="4"/>
      <c r="B59" s="5"/>
      <c r="E59" s="15"/>
    </row>
    <row r="60" spans="1:5" x14ac:dyDescent="0.25">
      <c r="A60" s="4"/>
      <c r="B60" s="5"/>
    </row>
    <row r="61" spans="1:5" x14ac:dyDescent="0.25">
      <c r="A61" s="4"/>
      <c r="B61" s="5"/>
    </row>
    <row r="62" spans="1:5" x14ac:dyDescent="0.25">
      <c r="A62" s="12"/>
      <c r="B6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6"/>
  <sheetViews>
    <sheetView workbookViewId="0">
      <selection sqref="A1:D1"/>
    </sheetView>
  </sheetViews>
  <sheetFormatPr defaultRowHeight="15" x14ac:dyDescent="0.25"/>
  <cols>
    <col min="1" max="1" width="26.28515625" customWidth="1"/>
    <col min="2" max="2" width="14.140625" style="19" customWidth="1"/>
    <col min="3" max="3" width="13.85546875" style="21" customWidth="1"/>
    <col min="4" max="4" width="14.5703125" customWidth="1"/>
    <col min="5" max="5" width="13.28515625" bestFit="1" customWidth="1"/>
  </cols>
  <sheetData>
    <row r="1" spans="1:4" ht="45" x14ac:dyDescent="0.25">
      <c r="A1" s="41" t="s">
        <v>0</v>
      </c>
      <c r="B1" s="42" t="s">
        <v>35</v>
      </c>
      <c r="C1" s="46" t="s">
        <v>36</v>
      </c>
      <c r="D1" s="47" t="s">
        <v>28</v>
      </c>
    </row>
    <row r="2" spans="1:4" x14ac:dyDescent="0.25">
      <c r="A2" s="37" t="s">
        <v>2</v>
      </c>
      <c r="B2" s="44">
        <v>636836</v>
      </c>
      <c r="C2" s="48">
        <v>69619</v>
      </c>
      <c r="D2" s="49">
        <f>SUM(B2:C2)</f>
        <v>706455</v>
      </c>
    </row>
    <row r="3" spans="1:4" x14ac:dyDescent="0.25">
      <c r="A3" s="2" t="s">
        <v>30</v>
      </c>
      <c r="B3" s="20">
        <v>880630</v>
      </c>
      <c r="C3" s="30">
        <v>104564</v>
      </c>
      <c r="D3" s="32">
        <f t="shared" ref="D3:D28" si="0">SUM(B3:C3)</f>
        <v>985194</v>
      </c>
    </row>
    <row r="4" spans="1:4" x14ac:dyDescent="0.25">
      <c r="A4" s="2" t="s">
        <v>37</v>
      </c>
      <c r="B4" s="20">
        <v>1015442</v>
      </c>
      <c r="C4" s="30">
        <v>324929</v>
      </c>
      <c r="D4" s="32">
        <f t="shared" si="0"/>
        <v>1340371</v>
      </c>
    </row>
    <row r="5" spans="1:4" x14ac:dyDescent="0.25">
      <c r="A5" s="3" t="s">
        <v>38</v>
      </c>
      <c r="B5" s="20">
        <v>3663818</v>
      </c>
      <c r="C5" s="30">
        <v>568045</v>
      </c>
      <c r="D5" s="32">
        <f t="shared" si="0"/>
        <v>4231863</v>
      </c>
    </row>
    <row r="6" spans="1:4" x14ac:dyDescent="0.25">
      <c r="A6" s="2" t="s">
        <v>6</v>
      </c>
      <c r="B6" s="20">
        <v>2266823</v>
      </c>
      <c r="C6" s="30">
        <v>222933</v>
      </c>
      <c r="D6" s="32">
        <f t="shared" si="0"/>
        <v>2489756</v>
      </c>
    </row>
    <row r="7" spans="1:4" x14ac:dyDescent="0.25">
      <c r="A7" s="2" t="s">
        <v>7</v>
      </c>
      <c r="B7" s="20">
        <v>10796167</v>
      </c>
      <c r="C7" s="30">
        <v>1011239</v>
      </c>
      <c r="D7" s="32">
        <f t="shared" si="0"/>
        <v>11807406</v>
      </c>
    </row>
    <row r="8" spans="1:4" x14ac:dyDescent="0.25">
      <c r="A8" s="7" t="s">
        <v>8</v>
      </c>
      <c r="B8" s="20">
        <v>2434500</v>
      </c>
      <c r="C8" s="30">
        <v>279019</v>
      </c>
      <c r="D8" s="32">
        <f t="shared" si="0"/>
        <v>2713519</v>
      </c>
    </row>
    <row r="9" spans="1:4" x14ac:dyDescent="0.25">
      <c r="A9" s="2" t="s">
        <v>9</v>
      </c>
      <c r="B9" s="20">
        <v>1767031</v>
      </c>
      <c r="C9" s="30">
        <v>369428</v>
      </c>
      <c r="D9" s="32">
        <f t="shared" si="0"/>
        <v>2136459</v>
      </c>
    </row>
    <row r="10" spans="1:4" x14ac:dyDescent="0.25">
      <c r="A10" s="2" t="s">
        <v>10</v>
      </c>
      <c r="B10" s="20">
        <v>1256797</v>
      </c>
      <c r="C10" s="30">
        <v>100585</v>
      </c>
      <c r="D10" s="32">
        <f t="shared" si="0"/>
        <v>1357382</v>
      </c>
    </row>
    <row r="11" spans="1:4" x14ac:dyDescent="0.25">
      <c r="A11" s="5" t="s">
        <v>31</v>
      </c>
      <c r="B11" s="20">
        <v>748753</v>
      </c>
      <c r="C11" s="30">
        <v>89268</v>
      </c>
      <c r="D11" s="32">
        <f t="shared" si="0"/>
        <v>838021</v>
      </c>
    </row>
    <row r="12" spans="1:4" x14ac:dyDescent="0.25">
      <c r="A12" s="2" t="s">
        <v>12</v>
      </c>
      <c r="B12" s="20">
        <v>694860</v>
      </c>
      <c r="C12" s="30">
        <v>83548</v>
      </c>
      <c r="D12" s="32">
        <f t="shared" si="0"/>
        <v>778408</v>
      </c>
    </row>
    <row r="13" spans="1:4" x14ac:dyDescent="0.25">
      <c r="A13" s="2" t="s">
        <v>13</v>
      </c>
      <c r="B13" s="20">
        <v>567409</v>
      </c>
      <c r="C13" s="30">
        <v>90139</v>
      </c>
      <c r="D13" s="32">
        <f t="shared" si="0"/>
        <v>657548</v>
      </c>
    </row>
    <row r="14" spans="1:4" x14ac:dyDescent="0.25">
      <c r="A14" s="2" t="s">
        <v>39</v>
      </c>
      <c r="B14" s="20">
        <v>2389664</v>
      </c>
      <c r="C14" s="30">
        <v>208734</v>
      </c>
      <c r="D14" s="32">
        <f t="shared" si="0"/>
        <v>2598398</v>
      </c>
    </row>
    <row r="15" spans="1:4" x14ac:dyDescent="0.25">
      <c r="A15" s="2" t="s">
        <v>15</v>
      </c>
      <c r="B15" s="20">
        <v>584865</v>
      </c>
      <c r="C15" s="30">
        <v>46613</v>
      </c>
      <c r="D15" s="32">
        <f t="shared" si="0"/>
        <v>631478</v>
      </c>
    </row>
    <row r="16" spans="1:4" x14ac:dyDescent="0.25">
      <c r="A16" s="2" t="s">
        <v>16</v>
      </c>
      <c r="B16" s="20">
        <v>1501838</v>
      </c>
      <c r="C16" s="30">
        <v>139634</v>
      </c>
      <c r="D16" s="32">
        <f t="shared" si="0"/>
        <v>1641472</v>
      </c>
    </row>
    <row r="17" spans="1:5" x14ac:dyDescent="0.25">
      <c r="A17" s="2" t="s">
        <v>17</v>
      </c>
      <c r="B17" s="20">
        <v>1484438</v>
      </c>
      <c r="C17" s="30">
        <v>179531</v>
      </c>
      <c r="D17" s="32">
        <f t="shared" si="0"/>
        <v>1663969</v>
      </c>
    </row>
    <row r="18" spans="1:5" x14ac:dyDescent="0.25">
      <c r="A18" s="7" t="s">
        <v>18</v>
      </c>
      <c r="B18" s="20">
        <v>506425</v>
      </c>
      <c r="C18" s="30">
        <v>144235</v>
      </c>
      <c r="D18" s="32">
        <f t="shared" si="0"/>
        <v>650660</v>
      </c>
    </row>
    <row r="19" spans="1:5" x14ac:dyDescent="0.25">
      <c r="A19" s="2" t="s">
        <v>19</v>
      </c>
      <c r="B19" s="20">
        <v>683136</v>
      </c>
      <c r="C19" s="30">
        <v>53080</v>
      </c>
      <c r="D19" s="32">
        <f t="shared" si="0"/>
        <v>736216</v>
      </c>
    </row>
    <row r="20" spans="1:5" x14ac:dyDescent="0.25">
      <c r="A20" s="2" t="s">
        <v>20</v>
      </c>
      <c r="B20" s="20">
        <v>900768</v>
      </c>
      <c r="C20" s="30">
        <v>63526</v>
      </c>
      <c r="D20" s="32">
        <f t="shared" si="0"/>
        <v>964294</v>
      </c>
    </row>
    <row r="21" spans="1:5" x14ac:dyDescent="0.25">
      <c r="A21" s="2" t="s">
        <v>32</v>
      </c>
      <c r="B21" s="20">
        <v>684094</v>
      </c>
      <c r="C21" s="30">
        <v>63899</v>
      </c>
      <c r="D21" s="32">
        <f t="shared" si="0"/>
        <v>747993</v>
      </c>
    </row>
    <row r="22" spans="1:5" x14ac:dyDescent="0.25">
      <c r="A22" s="2" t="s">
        <v>22</v>
      </c>
      <c r="B22" s="20">
        <v>669418</v>
      </c>
      <c r="C22" s="30">
        <v>73101</v>
      </c>
      <c r="D22" s="32">
        <f t="shared" si="0"/>
        <v>742519</v>
      </c>
      <c r="E22" s="14"/>
    </row>
    <row r="23" spans="1:5" x14ac:dyDescent="0.25">
      <c r="A23" s="2" t="s">
        <v>40</v>
      </c>
      <c r="B23" s="20">
        <v>1427445</v>
      </c>
      <c r="C23" s="30">
        <v>112377</v>
      </c>
      <c r="D23" s="32">
        <f t="shared" si="0"/>
        <v>1539822</v>
      </c>
    </row>
    <row r="24" spans="1:5" x14ac:dyDescent="0.25">
      <c r="A24" s="2" t="s">
        <v>24</v>
      </c>
      <c r="B24" s="20">
        <v>1280970</v>
      </c>
      <c r="C24" s="30">
        <v>142369</v>
      </c>
      <c r="D24" s="32">
        <f t="shared" si="0"/>
        <v>1423339</v>
      </c>
    </row>
    <row r="25" spans="1:5" x14ac:dyDescent="0.25">
      <c r="A25" s="5" t="s">
        <v>34</v>
      </c>
      <c r="B25" s="20">
        <v>909633</v>
      </c>
      <c r="C25" s="30">
        <v>101704</v>
      </c>
      <c r="D25" s="32">
        <f t="shared" si="0"/>
        <v>1011337</v>
      </c>
    </row>
    <row r="26" spans="1:5" x14ac:dyDescent="0.25">
      <c r="A26" s="5" t="s">
        <v>26</v>
      </c>
      <c r="B26" s="20">
        <v>1945608</v>
      </c>
      <c r="C26" s="30">
        <v>187512</v>
      </c>
      <c r="D26" s="32">
        <f t="shared" si="0"/>
        <v>2133120</v>
      </c>
      <c r="E26" s="27"/>
    </row>
    <row r="27" spans="1:5" x14ac:dyDescent="0.25">
      <c r="A27" s="17" t="s">
        <v>27</v>
      </c>
      <c r="B27" s="20">
        <v>1471059</v>
      </c>
      <c r="C27" s="30">
        <v>210372</v>
      </c>
      <c r="D27" s="32">
        <f t="shared" si="0"/>
        <v>1681431</v>
      </c>
    </row>
    <row r="28" spans="1:5" x14ac:dyDescent="0.25">
      <c r="A28" s="23" t="s">
        <v>28</v>
      </c>
      <c r="B28" s="24">
        <f>SUM(B2:B27)</f>
        <v>43168427</v>
      </c>
      <c r="C28" s="31">
        <f>SUM(C2:C27)</f>
        <v>5040003</v>
      </c>
      <c r="D28" s="32">
        <f t="shared" si="0"/>
        <v>48208430</v>
      </c>
    </row>
    <row r="113" spans="2:2" x14ac:dyDescent="0.25">
      <c r="B113" s="22"/>
    </row>
    <row r="114" spans="2:2" x14ac:dyDescent="0.25">
      <c r="B114" s="22"/>
    </row>
    <row r="115" spans="2:2" x14ac:dyDescent="0.25">
      <c r="B115" s="22"/>
    </row>
    <row r="116" spans="2:2" x14ac:dyDescent="0.25">
      <c r="B116" s="22"/>
    </row>
    <row r="117" spans="2:2" x14ac:dyDescent="0.25">
      <c r="B117" s="22"/>
    </row>
    <row r="118" spans="2:2" x14ac:dyDescent="0.25">
      <c r="B118" s="22"/>
    </row>
    <row r="119" spans="2:2" x14ac:dyDescent="0.25">
      <c r="B119" s="22"/>
    </row>
    <row r="120" spans="2:2" x14ac:dyDescent="0.25">
      <c r="B120" s="22"/>
    </row>
    <row r="121" spans="2:2" x14ac:dyDescent="0.25">
      <c r="B121" s="22"/>
    </row>
    <row r="122" spans="2:2" x14ac:dyDescent="0.25">
      <c r="B122" s="22"/>
    </row>
    <row r="123" spans="2:2" x14ac:dyDescent="0.25">
      <c r="B123" s="22"/>
    </row>
    <row r="124" spans="2:2" x14ac:dyDescent="0.25">
      <c r="B124" s="22"/>
    </row>
    <row r="125" spans="2:2" x14ac:dyDescent="0.25">
      <c r="B125" s="22"/>
    </row>
    <row r="186" spans="2:2" x14ac:dyDescent="0.25">
      <c r="B186" s="22"/>
    </row>
    <row r="216" spans="2:2" x14ac:dyDescent="0.25">
      <c r="B216" s="22"/>
    </row>
    <row r="217" spans="2:2" x14ac:dyDescent="0.25">
      <c r="B217" s="22"/>
    </row>
    <row r="218" spans="2:2" x14ac:dyDescent="0.25">
      <c r="B218" s="22"/>
    </row>
    <row r="219" spans="2:2" x14ac:dyDescent="0.25">
      <c r="B219" s="22"/>
    </row>
    <row r="220" spans="2:2" x14ac:dyDescent="0.25">
      <c r="B220" s="22"/>
    </row>
    <row r="221" spans="2:2" x14ac:dyDescent="0.25">
      <c r="B221" s="22"/>
    </row>
    <row r="222" spans="2:2" x14ac:dyDescent="0.25">
      <c r="B222" s="22"/>
    </row>
    <row r="223" spans="2:2" x14ac:dyDescent="0.25">
      <c r="B223" s="22"/>
    </row>
    <row r="224" spans="2:2" x14ac:dyDescent="0.25">
      <c r="B224" s="22"/>
    </row>
    <row r="225" spans="2:2" x14ac:dyDescent="0.25">
      <c r="B225" s="22"/>
    </row>
    <row r="226" spans="2:2" x14ac:dyDescent="0.25">
      <c r="B226" s="22"/>
    </row>
    <row r="227" spans="2:2" x14ac:dyDescent="0.25">
      <c r="B227" s="22"/>
    </row>
    <row r="228" spans="2:2" x14ac:dyDescent="0.25">
      <c r="B228" s="22"/>
    </row>
    <row r="229" spans="2:2" x14ac:dyDescent="0.25">
      <c r="B229" s="22"/>
    </row>
    <row r="230" spans="2:2" x14ac:dyDescent="0.25">
      <c r="B230" s="22"/>
    </row>
    <row r="231" spans="2:2" x14ac:dyDescent="0.25">
      <c r="B231" s="22"/>
    </row>
    <row r="232" spans="2:2" x14ac:dyDescent="0.25">
      <c r="B232" s="22"/>
    </row>
    <row r="233" spans="2:2" x14ac:dyDescent="0.25">
      <c r="B233" s="22"/>
    </row>
    <row r="234" spans="2:2" x14ac:dyDescent="0.25">
      <c r="B234" s="22"/>
    </row>
    <row r="235" spans="2:2" x14ac:dyDescent="0.25">
      <c r="B235" s="22"/>
    </row>
    <row r="236" spans="2:2" x14ac:dyDescent="0.25">
      <c r="B236" s="22"/>
    </row>
    <row r="237" spans="2:2" x14ac:dyDescent="0.25">
      <c r="B237" s="22"/>
    </row>
    <row r="238" spans="2:2" x14ac:dyDescent="0.25">
      <c r="B238" s="22"/>
    </row>
    <row r="239" spans="2:2" x14ac:dyDescent="0.25">
      <c r="B239" s="22"/>
    </row>
    <row r="240" spans="2:2" x14ac:dyDescent="0.25">
      <c r="B240" s="22"/>
    </row>
    <row r="241" spans="2:2" x14ac:dyDescent="0.25">
      <c r="B241" s="22"/>
    </row>
    <row r="242" spans="2:2" x14ac:dyDescent="0.25">
      <c r="B242" s="22"/>
    </row>
    <row r="243" spans="2:2" x14ac:dyDescent="0.25">
      <c r="B243" s="22"/>
    </row>
    <row r="244" spans="2:2" x14ac:dyDescent="0.25">
      <c r="B244" s="22"/>
    </row>
    <row r="245" spans="2:2" x14ac:dyDescent="0.25">
      <c r="B245" s="22"/>
    </row>
    <row r="246" spans="2:2" x14ac:dyDescent="0.25">
      <c r="B246" s="22"/>
    </row>
    <row r="247" spans="2:2" x14ac:dyDescent="0.25">
      <c r="B247" s="22"/>
    </row>
    <row r="248" spans="2:2" x14ac:dyDescent="0.25">
      <c r="B248" s="22"/>
    </row>
    <row r="249" spans="2:2" x14ac:dyDescent="0.25">
      <c r="B249" s="22"/>
    </row>
    <row r="250" spans="2:2" x14ac:dyDescent="0.25">
      <c r="B250" s="22"/>
    </row>
    <row r="251" spans="2:2" x14ac:dyDescent="0.25">
      <c r="B251" s="22"/>
    </row>
    <row r="252" spans="2:2" x14ac:dyDescent="0.25">
      <c r="B252" s="22"/>
    </row>
    <row r="253" spans="2:2" x14ac:dyDescent="0.25">
      <c r="B253" s="22"/>
    </row>
    <row r="254" spans="2:2" x14ac:dyDescent="0.25">
      <c r="B254" s="22"/>
    </row>
    <row r="255" spans="2:2" x14ac:dyDescent="0.25">
      <c r="B255" s="22"/>
    </row>
    <row r="256" spans="2:2" x14ac:dyDescent="0.25">
      <c r="B256" s="22"/>
    </row>
    <row r="257" spans="2:2" x14ac:dyDescent="0.25">
      <c r="B257" s="22"/>
    </row>
    <row r="258" spans="2:2" x14ac:dyDescent="0.25">
      <c r="B258" s="22"/>
    </row>
    <row r="259" spans="2:2" x14ac:dyDescent="0.25">
      <c r="B259" s="22"/>
    </row>
    <row r="260" spans="2:2" x14ac:dyDescent="0.25">
      <c r="B260" s="22"/>
    </row>
    <row r="261" spans="2:2" x14ac:dyDescent="0.25">
      <c r="B261" s="22"/>
    </row>
    <row r="262" spans="2:2" x14ac:dyDescent="0.25">
      <c r="B262" s="22"/>
    </row>
    <row r="263" spans="2:2" x14ac:dyDescent="0.25">
      <c r="B263" s="22"/>
    </row>
    <row r="264" spans="2:2" x14ac:dyDescent="0.25">
      <c r="B264" s="22"/>
    </row>
    <row r="265" spans="2:2" x14ac:dyDescent="0.25">
      <c r="B265" s="22"/>
    </row>
    <row r="266" spans="2:2" x14ac:dyDescent="0.25">
      <c r="B266" s="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5"/>
  <sheetViews>
    <sheetView workbookViewId="0">
      <selection sqref="A1:D1"/>
    </sheetView>
  </sheetViews>
  <sheetFormatPr defaultRowHeight="15" x14ac:dyDescent="0.25"/>
  <cols>
    <col min="1" max="1" width="22" customWidth="1"/>
    <col min="2" max="2" width="14.7109375" style="19" customWidth="1"/>
    <col min="3" max="3" width="13.85546875" style="14" customWidth="1"/>
    <col min="4" max="4" width="14.7109375" customWidth="1"/>
    <col min="5" max="5" width="13.28515625" bestFit="1" customWidth="1"/>
  </cols>
  <sheetData>
    <row r="1" spans="1:4" ht="45" x14ac:dyDescent="0.25">
      <c r="A1" s="41" t="s">
        <v>0</v>
      </c>
      <c r="B1" s="42" t="s">
        <v>41</v>
      </c>
      <c r="C1" s="43" t="s">
        <v>42</v>
      </c>
      <c r="D1" s="36" t="s">
        <v>28</v>
      </c>
    </row>
    <row r="2" spans="1:4" x14ac:dyDescent="0.25">
      <c r="A2" s="37" t="s">
        <v>43</v>
      </c>
      <c r="B2" s="44">
        <v>655941</v>
      </c>
      <c r="C2" s="45">
        <v>189859</v>
      </c>
      <c r="D2" s="40">
        <f>SUM(B2:C2)</f>
        <v>845800</v>
      </c>
    </row>
    <row r="3" spans="1:4" x14ac:dyDescent="0.25">
      <c r="A3" s="2" t="s">
        <v>3</v>
      </c>
      <c r="B3" s="20">
        <v>907049</v>
      </c>
      <c r="C3" s="18">
        <v>334412</v>
      </c>
      <c r="D3" s="28">
        <f t="shared" ref="D3:D28" si="0">SUM(B3:C3)</f>
        <v>1241461</v>
      </c>
    </row>
    <row r="4" spans="1:4" x14ac:dyDescent="0.25">
      <c r="A4" s="2" t="s">
        <v>37</v>
      </c>
      <c r="B4" s="20">
        <v>1045905</v>
      </c>
      <c r="C4" s="18">
        <v>469128</v>
      </c>
      <c r="D4" s="28">
        <f t="shared" si="0"/>
        <v>1515033</v>
      </c>
    </row>
    <row r="5" spans="1:4" x14ac:dyDescent="0.25">
      <c r="A5" s="3" t="s">
        <v>5</v>
      </c>
      <c r="B5" s="20">
        <v>3773733</v>
      </c>
      <c r="C5" s="18">
        <v>1028278</v>
      </c>
      <c r="D5" s="28">
        <f t="shared" si="0"/>
        <v>4802011</v>
      </c>
    </row>
    <row r="6" spans="1:4" x14ac:dyDescent="0.25">
      <c r="A6" s="2" t="s">
        <v>6</v>
      </c>
      <c r="B6" s="20">
        <v>2334828</v>
      </c>
      <c r="C6" s="18">
        <v>623700</v>
      </c>
      <c r="D6" s="28">
        <f t="shared" si="0"/>
        <v>2958528</v>
      </c>
    </row>
    <row r="7" spans="1:4" x14ac:dyDescent="0.25">
      <c r="A7" s="2" t="s">
        <v>7</v>
      </c>
      <c r="B7" s="26">
        <v>11120053</v>
      </c>
      <c r="C7" s="18">
        <v>1858633</v>
      </c>
      <c r="D7" s="28">
        <f t="shared" si="0"/>
        <v>12978686</v>
      </c>
    </row>
    <row r="8" spans="1:4" x14ac:dyDescent="0.25">
      <c r="A8" s="16" t="s">
        <v>8</v>
      </c>
      <c r="B8" s="20">
        <v>2507535</v>
      </c>
      <c r="C8" s="18">
        <v>538157</v>
      </c>
      <c r="D8" s="28">
        <f t="shared" si="0"/>
        <v>3045692</v>
      </c>
    </row>
    <row r="9" spans="1:4" x14ac:dyDescent="0.25">
      <c r="A9" s="2" t="s">
        <v>9</v>
      </c>
      <c r="B9" s="20">
        <v>1820042</v>
      </c>
      <c r="C9" s="18">
        <v>809144</v>
      </c>
      <c r="D9" s="28">
        <f t="shared" si="0"/>
        <v>2629186</v>
      </c>
    </row>
    <row r="10" spans="1:4" x14ac:dyDescent="0.25">
      <c r="A10" s="2" t="s">
        <v>10</v>
      </c>
      <c r="B10" s="20">
        <v>1294501</v>
      </c>
      <c r="C10" s="18">
        <v>180973</v>
      </c>
      <c r="D10" s="28">
        <f t="shared" si="0"/>
        <v>1475474</v>
      </c>
    </row>
    <row r="11" spans="1:4" x14ac:dyDescent="0.25">
      <c r="A11" s="5" t="s">
        <v>31</v>
      </c>
      <c r="B11" s="20">
        <v>771216</v>
      </c>
      <c r="C11" s="18">
        <v>175146</v>
      </c>
      <c r="D11" s="28">
        <f t="shared" si="0"/>
        <v>946362</v>
      </c>
    </row>
    <row r="12" spans="1:4" x14ac:dyDescent="0.25">
      <c r="A12" s="2" t="s">
        <v>12</v>
      </c>
      <c r="B12" s="20">
        <v>715706</v>
      </c>
      <c r="C12" s="18">
        <v>139437</v>
      </c>
      <c r="D12" s="28">
        <f t="shared" si="0"/>
        <v>855143</v>
      </c>
    </row>
    <row r="13" spans="1:4" x14ac:dyDescent="0.25">
      <c r="A13" s="2" t="s">
        <v>13</v>
      </c>
      <c r="B13" s="20">
        <v>584431</v>
      </c>
      <c r="C13" s="18">
        <v>175280</v>
      </c>
      <c r="D13" s="28">
        <f t="shared" si="0"/>
        <v>759711</v>
      </c>
    </row>
    <row r="14" spans="1:4" x14ac:dyDescent="0.25">
      <c r="A14" s="2" t="s">
        <v>14</v>
      </c>
      <c r="B14" s="20">
        <v>2461354</v>
      </c>
      <c r="C14" s="18">
        <v>373735</v>
      </c>
      <c r="D14" s="28">
        <f t="shared" si="0"/>
        <v>2835089</v>
      </c>
    </row>
    <row r="15" spans="1:4" x14ac:dyDescent="0.25">
      <c r="A15" s="2" t="s">
        <v>15</v>
      </c>
      <c r="B15" s="20">
        <v>602411</v>
      </c>
      <c r="C15" s="18">
        <v>90478</v>
      </c>
      <c r="D15" s="28">
        <f t="shared" si="0"/>
        <v>692889</v>
      </c>
    </row>
    <row r="16" spans="1:4" x14ac:dyDescent="0.25">
      <c r="A16" s="2" t="s">
        <v>16</v>
      </c>
      <c r="B16" s="20">
        <v>1546893</v>
      </c>
      <c r="C16" s="18">
        <v>206913</v>
      </c>
      <c r="D16" s="28">
        <f t="shared" si="0"/>
        <v>1753806</v>
      </c>
    </row>
    <row r="17" spans="1:5" x14ac:dyDescent="0.25">
      <c r="A17" s="2" t="s">
        <v>17</v>
      </c>
      <c r="B17" s="20">
        <v>1528971</v>
      </c>
      <c r="C17" s="18">
        <v>405673</v>
      </c>
      <c r="D17" s="28">
        <f t="shared" si="0"/>
        <v>1934644</v>
      </c>
    </row>
    <row r="18" spans="1:5" x14ac:dyDescent="0.25">
      <c r="A18" s="7" t="s">
        <v>18</v>
      </c>
      <c r="B18" s="20">
        <v>521618</v>
      </c>
      <c r="C18" s="18">
        <v>243373</v>
      </c>
      <c r="D18" s="28">
        <f t="shared" si="0"/>
        <v>764991</v>
      </c>
    </row>
    <row r="19" spans="1:5" x14ac:dyDescent="0.25">
      <c r="A19" s="2" t="s">
        <v>44</v>
      </c>
      <c r="B19" s="20">
        <v>703630</v>
      </c>
      <c r="C19" s="18">
        <v>84838</v>
      </c>
      <c r="D19" s="28">
        <f t="shared" si="0"/>
        <v>788468</v>
      </c>
    </row>
    <row r="20" spans="1:5" x14ac:dyDescent="0.25">
      <c r="A20" s="2" t="s">
        <v>20</v>
      </c>
      <c r="B20" s="20">
        <v>927791</v>
      </c>
      <c r="C20" s="18">
        <v>115842</v>
      </c>
      <c r="D20" s="28">
        <f t="shared" si="0"/>
        <v>1043633</v>
      </c>
    </row>
    <row r="21" spans="1:5" x14ac:dyDescent="0.25">
      <c r="A21" s="2" t="s">
        <v>32</v>
      </c>
      <c r="B21" s="20">
        <v>704617</v>
      </c>
      <c r="C21" s="18">
        <v>106361</v>
      </c>
      <c r="D21" s="28">
        <f t="shared" si="0"/>
        <v>810978</v>
      </c>
    </row>
    <row r="22" spans="1:5" x14ac:dyDescent="0.25">
      <c r="A22" s="2" t="s">
        <v>33</v>
      </c>
      <c r="B22" s="20">
        <v>689501</v>
      </c>
      <c r="C22" s="18">
        <v>192011.98</v>
      </c>
      <c r="D22" s="28">
        <f t="shared" si="0"/>
        <v>881512.98</v>
      </c>
      <c r="E22" s="14"/>
    </row>
    <row r="23" spans="1:5" x14ac:dyDescent="0.25">
      <c r="A23" s="2" t="s">
        <v>40</v>
      </c>
      <c r="B23" s="20">
        <v>1470628</v>
      </c>
      <c r="C23" s="18">
        <v>250564</v>
      </c>
      <c r="D23" s="28">
        <f t="shared" si="0"/>
        <v>1721192</v>
      </c>
    </row>
    <row r="24" spans="1:5" x14ac:dyDescent="0.25">
      <c r="A24" s="2" t="s">
        <v>24</v>
      </c>
      <c r="B24" s="20">
        <v>1319399</v>
      </c>
      <c r="C24" s="18">
        <v>275758</v>
      </c>
      <c r="D24" s="28">
        <f t="shared" si="0"/>
        <v>1595157</v>
      </c>
    </row>
    <row r="25" spans="1:5" x14ac:dyDescent="0.25">
      <c r="A25" s="5" t="s">
        <v>25</v>
      </c>
      <c r="B25" s="20">
        <v>936922</v>
      </c>
      <c r="C25" s="18">
        <v>189549</v>
      </c>
      <c r="D25" s="28">
        <f t="shared" si="0"/>
        <v>1126471</v>
      </c>
    </row>
    <row r="26" spans="1:5" x14ac:dyDescent="0.25">
      <c r="A26" s="5" t="s">
        <v>45</v>
      </c>
      <c r="B26" s="20">
        <v>2003976</v>
      </c>
      <c r="C26" s="18">
        <v>282158</v>
      </c>
      <c r="D26" s="28">
        <f t="shared" si="0"/>
        <v>2286134</v>
      </c>
      <c r="E26" s="27"/>
    </row>
    <row r="27" spans="1:5" x14ac:dyDescent="0.25">
      <c r="A27" s="17" t="s">
        <v>27</v>
      </c>
      <c r="B27" s="20">
        <v>1515191</v>
      </c>
      <c r="C27" s="18">
        <v>348443</v>
      </c>
      <c r="D27" s="28">
        <f t="shared" si="0"/>
        <v>1863634</v>
      </c>
    </row>
    <row r="28" spans="1:5" x14ac:dyDescent="0.25">
      <c r="A28" s="23" t="s">
        <v>28</v>
      </c>
      <c r="B28" s="24">
        <f>SUM(B2:B27)</f>
        <v>44463842</v>
      </c>
      <c r="C28" s="28">
        <f>SUM(C2:C27)</f>
        <v>9687843.9800000004</v>
      </c>
      <c r="D28" s="28">
        <f t="shared" si="0"/>
        <v>54151685.980000004</v>
      </c>
    </row>
    <row r="112" spans="2:2" x14ac:dyDescent="0.25">
      <c r="B112" s="22"/>
    </row>
    <row r="113" spans="2:2" x14ac:dyDescent="0.25">
      <c r="B113" s="22"/>
    </row>
    <row r="114" spans="2:2" x14ac:dyDescent="0.25">
      <c r="B114" s="22"/>
    </row>
    <row r="115" spans="2:2" x14ac:dyDescent="0.25">
      <c r="B115" s="22"/>
    </row>
    <row r="116" spans="2:2" x14ac:dyDescent="0.25">
      <c r="B116" s="22"/>
    </row>
    <row r="117" spans="2:2" x14ac:dyDescent="0.25">
      <c r="B117" s="22"/>
    </row>
    <row r="118" spans="2:2" x14ac:dyDescent="0.25">
      <c r="B118" s="22"/>
    </row>
    <row r="119" spans="2:2" x14ac:dyDescent="0.25">
      <c r="B119" s="22"/>
    </row>
    <row r="120" spans="2:2" x14ac:dyDescent="0.25">
      <c r="B120" s="22"/>
    </row>
    <row r="121" spans="2:2" x14ac:dyDescent="0.25">
      <c r="B121" s="22"/>
    </row>
    <row r="122" spans="2:2" x14ac:dyDescent="0.25">
      <c r="B122" s="22"/>
    </row>
    <row r="123" spans="2:2" x14ac:dyDescent="0.25">
      <c r="B123" s="22"/>
    </row>
    <row r="124" spans="2:2" x14ac:dyDescent="0.25">
      <c r="B124" s="22"/>
    </row>
    <row r="185" spans="2:2" x14ac:dyDescent="0.25">
      <c r="B185" s="22"/>
    </row>
    <row r="215" spans="2:2" x14ac:dyDescent="0.25">
      <c r="B215" s="22"/>
    </row>
    <row r="216" spans="2:2" x14ac:dyDescent="0.25">
      <c r="B216" s="22"/>
    </row>
    <row r="217" spans="2:2" x14ac:dyDescent="0.25">
      <c r="B217" s="22"/>
    </row>
    <row r="218" spans="2:2" x14ac:dyDescent="0.25">
      <c r="B218" s="22"/>
    </row>
    <row r="219" spans="2:2" x14ac:dyDescent="0.25">
      <c r="B219" s="22"/>
    </row>
    <row r="220" spans="2:2" x14ac:dyDescent="0.25">
      <c r="B220" s="22"/>
    </row>
    <row r="221" spans="2:2" x14ac:dyDescent="0.25">
      <c r="B221" s="22"/>
    </row>
    <row r="222" spans="2:2" x14ac:dyDescent="0.25">
      <c r="B222" s="22"/>
    </row>
    <row r="223" spans="2:2" x14ac:dyDescent="0.25">
      <c r="B223" s="22"/>
    </row>
    <row r="224" spans="2:2" x14ac:dyDescent="0.25">
      <c r="B224" s="22"/>
    </row>
    <row r="225" spans="2:2" x14ac:dyDescent="0.25">
      <c r="B225" s="22"/>
    </row>
    <row r="226" spans="2:2" x14ac:dyDescent="0.25">
      <c r="B226" s="22"/>
    </row>
    <row r="227" spans="2:2" x14ac:dyDescent="0.25">
      <c r="B227" s="22"/>
    </row>
    <row r="228" spans="2:2" x14ac:dyDescent="0.25">
      <c r="B228" s="22"/>
    </row>
    <row r="229" spans="2:2" x14ac:dyDescent="0.25">
      <c r="B229" s="22"/>
    </row>
    <row r="230" spans="2:2" x14ac:dyDescent="0.25">
      <c r="B230" s="22"/>
    </row>
    <row r="231" spans="2:2" x14ac:dyDescent="0.25">
      <c r="B231" s="22"/>
    </row>
    <row r="232" spans="2:2" x14ac:dyDescent="0.25">
      <c r="B232" s="22"/>
    </row>
    <row r="233" spans="2:2" x14ac:dyDescent="0.25">
      <c r="B233" s="22"/>
    </row>
    <row r="234" spans="2:2" x14ac:dyDescent="0.25">
      <c r="B234" s="22"/>
    </row>
    <row r="235" spans="2:2" x14ac:dyDescent="0.25">
      <c r="B235" s="22"/>
    </row>
    <row r="236" spans="2:2" x14ac:dyDescent="0.25">
      <c r="B236" s="22"/>
    </row>
    <row r="237" spans="2:2" x14ac:dyDescent="0.25">
      <c r="B237" s="22"/>
    </row>
    <row r="238" spans="2:2" x14ac:dyDescent="0.25">
      <c r="B238" s="22"/>
    </row>
    <row r="239" spans="2:2" x14ac:dyDescent="0.25">
      <c r="B239" s="22"/>
    </row>
    <row r="240" spans="2:2" x14ac:dyDescent="0.25">
      <c r="B240" s="22"/>
    </row>
    <row r="241" spans="2:2" x14ac:dyDescent="0.25">
      <c r="B241" s="22"/>
    </row>
    <row r="242" spans="2:2" x14ac:dyDescent="0.25">
      <c r="B242" s="22"/>
    </row>
    <row r="243" spans="2:2" x14ac:dyDescent="0.25">
      <c r="B243" s="22"/>
    </row>
    <row r="244" spans="2:2" x14ac:dyDescent="0.25">
      <c r="B244" s="22"/>
    </row>
    <row r="245" spans="2:2" x14ac:dyDescent="0.25">
      <c r="B245" s="22"/>
    </row>
    <row r="246" spans="2:2" x14ac:dyDescent="0.25">
      <c r="B246" s="22"/>
    </row>
    <row r="247" spans="2:2" x14ac:dyDescent="0.25">
      <c r="B247" s="22"/>
    </row>
    <row r="248" spans="2:2" x14ac:dyDescent="0.25">
      <c r="B248" s="22"/>
    </row>
    <row r="249" spans="2:2" x14ac:dyDescent="0.25">
      <c r="B249" s="22"/>
    </row>
    <row r="250" spans="2:2" x14ac:dyDescent="0.25">
      <c r="B250" s="22"/>
    </row>
    <row r="251" spans="2:2" x14ac:dyDescent="0.25">
      <c r="B251" s="22"/>
    </row>
    <row r="252" spans="2:2" x14ac:dyDescent="0.25">
      <c r="B252" s="22"/>
    </row>
    <row r="253" spans="2:2" x14ac:dyDescent="0.25">
      <c r="B253" s="22"/>
    </row>
    <row r="254" spans="2:2" x14ac:dyDescent="0.25">
      <c r="B254" s="22"/>
    </row>
    <row r="255" spans="2:2" x14ac:dyDescent="0.25">
      <c r="B255" s="22"/>
    </row>
    <row r="256" spans="2:2" x14ac:dyDescent="0.25">
      <c r="B256" s="22"/>
    </row>
    <row r="257" spans="2:2" x14ac:dyDescent="0.25">
      <c r="B257" s="22"/>
    </row>
    <row r="258" spans="2:2" x14ac:dyDescent="0.25">
      <c r="B258" s="22"/>
    </row>
    <row r="259" spans="2:2" x14ac:dyDescent="0.25">
      <c r="B259" s="22"/>
    </row>
    <row r="260" spans="2:2" x14ac:dyDescent="0.25">
      <c r="B260" s="22"/>
    </row>
    <row r="261" spans="2:2" x14ac:dyDescent="0.25">
      <c r="B261" s="22"/>
    </row>
    <row r="262" spans="2:2" x14ac:dyDescent="0.25">
      <c r="B262" s="22"/>
    </row>
    <row r="263" spans="2:2" x14ac:dyDescent="0.25">
      <c r="B263" s="22"/>
    </row>
    <row r="264" spans="2:2" x14ac:dyDescent="0.25">
      <c r="B264" s="22"/>
    </row>
    <row r="265" spans="2:2" x14ac:dyDescent="0.25">
      <c r="B265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6"/>
  <sheetViews>
    <sheetView topLeftCell="A14" workbookViewId="0">
      <selection activeCell="E5" sqref="E5"/>
    </sheetView>
  </sheetViews>
  <sheetFormatPr defaultRowHeight="15" x14ac:dyDescent="0.25"/>
  <cols>
    <col min="1" max="1" width="21.5703125" customWidth="1"/>
    <col min="2" max="2" width="14.7109375" style="9" customWidth="1"/>
    <col min="3" max="3" width="13.85546875" style="14" customWidth="1"/>
    <col min="4" max="4" width="14.42578125" customWidth="1"/>
    <col min="5" max="5" width="13.28515625" bestFit="1" customWidth="1"/>
  </cols>
  <sheetData>
    <row r="1" spans="1:4" ht="45" x14ac:dyDescent="0.25">
      <c r="A1" s="33" t="s">
        <v>0</v>
      </c>
      <c r="B1" s="34" t="s">
        <v>46</v>
      </c>
      <c r="C1" s="35" t="s">
        <v>47</v>
      </c>
      <c r="D1" s="36" t="s">
        <v>28</v>
      </c>
    </row>
    <row r="2" spans="1:4" x14ac:dyDescent="0.25">
      <c r="A2" s="37" t="s">
        <v>43</v>
      </c>
      <c r="B2" s="38">
        <v>700184</v>
      </c>
      <c r="C2" s="39">
        <v>194316</v>
      </c>
      <c r="D2" s="40">
        <f>SUM(B2:C2)</f>
        <v>894500</v>
      </c>
    </row>
    <row r="3" spans="1:4" x14ac:dyDescent="0.25">
      <c r="A3" s="2" t="s">
        <v>30</v>
      </c>
      <c r="B3" s="8">
        <v>968229</v>
      </c>
      <c r="C3" s="29">
        <v>239377.5</v>
      </c>
      <c r="D3" s="28">
        <f t="shared" ref="D3:D28" si="0">SUM(B3:C3)</f>
        <v>1207606.5</v>
      </c>
    </row>
    <row r="4" spans="1:4" x14ac:dyDescent="0.25">
      <c r="A4" s="2" t="s">
        <v>4</v>
      </c>
      <c r="B4" s="8">
        <v>1116451</v>
      </c>
      <c r="C4" s="29">
        <v>490379</v>
      </c>
      <c r="D4" s="28">
        <f t="shared" si="0"/>
        <v>1606830</v>
      </c>
    </row>
    <row r="5" spans="1:4" x14ac:dyDescent="0.25">
      <c r="A5" s="3" t="s">
        <v>5</v>
      </c>
      <c r="B5" s="8">
        <v>4028270</v>
      </c>
      <c r="C5" s="29">
        <v>1064517</v>
      </c>
      <c r="D5" s="28">
        <f t="shared" si="0"/>
        <v>5092787</v>
      </c>
    </row>
    <row r="6" spans="1:4" x14ac:dyDescent="0.25">
      <c r="A6" s="2" t="s">
        <v>6</v>
      </c>
      <c r="B6" s="8">
        <v>2492311</v>
      </c>
      <c r="C6" s="29">
        <v>714388</v>
      </c>
      <c r="D6" s="28">
        <f t="shared" si="0"/>
        <v>3206699</v>
      </c>
    </row>
    <row r="7" spans="1:4" x14ac:dyDescent="0.25">
      <c r="A7" s="2" t="s">
        <v>7</v>
      </c>
      <c r="B7" s="8">
        <v>11870101</v>
      </c>
      <c r="C7" s="29">
        <v>2192806</v>
      </c>
      <c r="D7" s="28">
        <f t="shared" si="0"/>
        <v>14062907</v>
      </c>
    </row>
    <row r="8" spans="1:4" x14ac:dyDescent="0.25">
      <c r="A8" s="7" t="s">
        <v>8</v>
      </c>
      <c r="B8" s="8">
        <v>2676669</v>
      </c>
      <c r="C8" s="29">
        <v>654770</v>
      </c>
      <c r="D8" s="28">
        <f t="shared" si="0"/>
        <v>3331439</v>
      </c>
    </row>
    <row r="9" spans="1:4" x14ac:dyDescent="0.25">
      <c r="A9" s="2" t="s">
        <v>9</v>
      </c>
      <c r="B9" s="8">
        <v>1942804</v>
      </c>
      <c r="C9" s="29">
        <v>950258</v>
      </c>
      <c r="D9" s="28">
        <f t="shared" si="0"/>
        <v>2893062</v>
      </c>
    </row>
    <row r="10" spans="1:4" x14ac:dyDescent="0.25">
      <c r="A10" s="2" t="s">
        <v>10</v>
      </c>
      <c r="B10" s="8">
        <v>1381815</v>
      </c>
      <c r="C10" s="29">
        <v>311367.5</v>
      </c>
      <c r="D10" s="28">
        <f t="shared" si="0"/>
        <v>1693182.5</v>
      </c>
    </row>
    <row r="11" spans="1:4" x14ac:dyDescent="0.25">
      <c r="A11" s="5" t="s">
        <v>31</v>
      </c>
      <c r="B11" s="8">
        <v>823235</v>
      </c>
      <c r="C11" s="29">
        <v>189141</v>
      </c>
      <c r="D11" s="28">
        <f t="shared" si="0"/>
        <v>1012376</v>
      </c>
    </row>
    <row r="12" spans="1:4" x14ac:dyDescent="0.25">
      <c r="A12" s="2" t="s">
        <v>12</v>
      </c>
      <c r="B12" s="8">
        <v>763980</v>
      </c>
      <c r="C12" s="29">
        <v>179588</v>
      </c>
      <c r="D12" s="28">
        <f t="shared" si="0"/>
        <v>943568</v>
      </c>
    </row>
    <row r="13" spans="1:4" x14ac:dyDescent="0.25">
      <c r="A13" s="2" t="s">
        <v>13</v>
      </c>
      <c r="B13" s="8">
        <v>623851</v>
      </c>
      <c r="C13" s="29">
        <v>193420</v>
      </c>
      <c r="D13" s="28">
        <f t="shared" si="0"/>
        <v>817271</v>
      </c>
    </row>
    <row r="14" spans="1:4" x14ac:dyDescent="0.25">
      <c r="A14" s="2" t="s">
        <v>14</v>
      </c>
      <c r="B14" s="8">
        <v>2627372</v>
      </c>
      <c r="C14" s="29">
        <v>384605</v>
      </c>
      <c r="D14" s="28">
        <f t="shared" si="0"/>
        <v>3011977</v>
      </c>
    </row>
    <row r="15" spans="1:4" x14ac:dyDescent="0.25">
      <c r="A15" s="2" t="s">
        <v>15</v>
      </c>
      <c r="B15" s="8">
        <v>643044</v>
      </c>
      <c r="C15" s="29">
        <v>102973</v>
      </c>
      <c r="D15" s="28">
        <f t="shared" si="0"/>
        <v>746017</v>
      </c>
    </row>
    <row r="16" spans="1:4" x14ac:dyDescent="0.25">
      <c r="A16" s="2" t="s">
        <v>16</v>
      </c>
      <c r="B16" s="8">
        <v>1651231</v>
      </c>
      <c r="C16" s="29">
        <v>374406.5</v>
      </c>
      <c r="D16" s="28">
        <f t="shared" si="0"/>
        <v>2025637.5</v>
      </c>
    </row>
    <row r="17" spans="1:5" x14ac:dyDescent="0.25">
      <c r="A17" s="2" t="s">
        <v>17</v>
      </c>
      <c r="B17" s="8">
        <v>1632100</v>
      </c>
      <c r="C17" s="29">
        <v>555102</v>
      </c>
      <c r="D17" s="28">
        <f t="shared" si="0"/>
        <v>2187202</v>
      </c>
    </row>
    <row r="18" spans="1:5" x14ac:dyDescent="0.25">
      <c r="A18" s="7" t="s">
        <v>18</v>
      </c>
      <c r="B18" s="8">
        <v>556801</v>
      </c>
      <c r="C18" s="29">
        <v>322812</v>
      </c>
      <c r="D18" s="28">
        <f t="shared" si="0"/>
        <v>879613</v>
      </c>
    </row>
    <row r="19" spans="1:5" x14ac:dyDescent="0.25">
      <c r="A19" s="2" t="s">
        <v>19</v>
      </c>
      <c r="B19" s="8">
        <v>751090</v>
      </c>
      <c r="C19" s="29">
        <v>112602</v>
      </c>
      <c r="D19" s="28">
        <f t="shared" si="0"/>
        <v>863692</v>
      </c>
    </row>
    <row r="20" spans="1:5" x14ac:dyDescent="0.25">
      <c r="A20" s="2" t="s">
        <v>20</v>
      </c>
      <c r="B20" s="8">
        <v>990371</v>
      </c>
      <c r="C20" s="29">
        <v>127196</v>
      </c>
      <c r="D20" s="28">
        <f t="shared" si="0"/>
        <v>1117567</v>
      </c>
    </row>
    <row r="21" spans="1:5" x14ac:dyDescent="0.25">
      <c r="A21" s="2" t="s">
        <v>32</v>
      </c>
      <c r="B21" s="8">
        <v>752143</v>
      </c>
      <c r="C21" s="29">
        <v>167174</v>
      </c>
      <c r="D21" s="28">
        <f t="shared" si="0"/>
        <v>919317</v>
      </c>
    </row>
    <row r="22" spans="1:5" x14ac:dyDescent="0.25">
      <c r="A22" s="2" t="s">
        <v>33</v>
      </c>
      <c r="B22" s="8">
        <v>736008</v>
      </c>
      <c r="C22" s="29">
        <v>231397</v>
      </c>
      <c r="D22" s="28">
        <f t="shared" si="0"/>
        <v>967405</v>
      </c>
      <c r="E22" s="14"/>
    </row>
    <row r="23" spans="1:5" x14ac:dyDescent="0.25">
      <c r="A23" s="2" t="s">
        <v>40</v>
      </c>
      <c r="B23" s="8">
        <v>1569438</v>
      </c>
      <c r="C23" s="29">
        <v>322443</v>
      </c>
      <c r="D23" s="28">
        <f t="shared" si="0"/>
        <v>1891881</v>
      </c>
    </row>
    <row r="24" spans="1:5" x14ac:dyDescent="0.25">
      <c r="A24" s="2" t="s">
        <v>24</v>
      </c>
      <c r="B24" s="8">
        <v>1408392</v>
      </c>
      <c r="C24" s="29">
        <v>343925</v>
      </c>
      <c r="D24" s="28">
        <f t="shared" si="0"/>
        <v>1752317</v>
      </c>
    </row>
    <row r="25" spans="1:5" x14ac:dyDescent="0.25">
      <c r="A25" s="5" t="s">
        <v>34</v>
      </c>
      <c r="B25" s="8">
        <v>1000117</v>
      </c>
      <c r="C25" s="29">
        <v>271199</v>
      </c>
      <c r="D25" s="28">
        <f t="shared" si="0"/>
        <v>1271316</v>
      </c>
    </row>
    <row r="26" spans="1:5" x14ac:dyDescent="0.25">
      <c r="A26" s="5" t="s">
        <v>26</v>
      </c>
      <c r="B26" s="8">
        <v>2139144</v>
      </c>
      <c r="C26" s="29">
        <v>356317</v>
      </c>
      <c r="D26" s="28">
        <f t="shared" si="0"/>
        <v>2495461</v>
      </c>
      <c r="E26" s="27"/>
    </row>
    <row r="27" spans="1:5" x14ac:dyDescent="0.25">
      <c r="A27" s="17" t="s">
        <v>27</v>
      </c>
      <c r="B27" s="8">
        <v>1617390</v>
      </c>
      <c r="C27" s="29">
        <v>391930</v>
      </c>
      <c r="D27" s="28">
        <f t="shared" si="0"/>
        <v>2009320</v>
      </c>
    </row>
    <row r="28" spans="1:5" x14ac:dyDescent="0.25">
      <c r="A28" s="23" t="s">
        <v>28</v>
      </c>
      <c r="B28" s="25">
        <f>SUM(B2:B27)</f>
        <v>47462541</v>
      </c>
      <c r="C28" s="28">
        <f>SUM(C2:C27)</f>
        <v>11438409.5</v>
      </c>
      <c r="D28" s="28">
        <f t="shared" si="0"/>
        <v>58900950.5</v>
      </c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  <row r="124" spans="2:2" x14ac:dyDescent="0.25">
      <c r="B124" s="10"/>
    </row>
    <row r="125" spans="2:2" x14ac:dyDescent="0.25">
      <c r="B125" s="10"/>
    </row>
    <row r="186" spans="2:2" x14ac:dyDescent="0.25">
      <c r="B186" s="10"/>
    </row>
    <row r="216" spans="2:2" x14ac:dyDescent="0.25">
      <c r="B216" s="10"/>
    </row>
    <row r="217" spans="2:2" x14ac:dyDescent="0.25">
      <c r="B217" s="10"/>
    </row>
    <row r="218" spans="2:2" x14ac:dyDescent="0.25">
      <c r="B218" s="10"/>
    </row>
    <row r="219" spans="2:2" x14ac:dyDescent="0.25">
      <c r="B219" s="10"/>
    </row>
    <row r="220" spans="2:2" x14ac:dyDescent="0.25">
      <c r="B220" s="10"/>
    </row>
    <row r="221" spans="2:2" x14ac:dyDescent="0.25">
      <c r="B221" s="10"/>
    </row>
    <row r="222" spans="2:2" x14ac:dyDescent="0.25">
      <c r="B222" s="10"/>
    </row>
    <row r="223" spans="2:2" x14ac:dyDescent="0.25">
      <c r="B223" s="10"/>
    </row>
    <row r="224" spans="2:2" x14ac:dyDescent="0.25">
      <c r="B224" s="10"/>
    </row>
    <row r="225" spans="2:2" x14ac:dyDescent="0.25">
      <c r="B225" s="10"/>
    </row>
    <row r="226" spans="2:2" x14ac:dyDescent="0.25">
      <c r="B226" s="10"/>
    </row>
    <row r="227" spans="2:2" x14ac:dyDescent="0.25">
      <c r="B227" s="10"/>
    </row>
    <row r="228" spans="2:2" x14ac:dyDescent="0.25">
      <c r="B228" s="10"/>
    </row>
    <row r="229" spans="2:2" x14ac:dyDescent="0.25">
      <c r="B229" s="10"/>
    </row>
    <row r="230" spans="2:2" x14ac:dyDescent="0.25">
      <c r="B230" s="10"/>
    </row>
    <row r="231" spans="2:2" x14ac:dyDescent="0.25">
      <c r="B231" s="10"/>
    </row>
    <row r="232" spans="2:2" x14ac:dyDescent="0.25">
      <c r="B232" s="10"/>
    </row>
    <row r="233" spans="2:2" x14ac:dyDescent="0.25">
      <c r="B233" s="10"/>
    </row>
    <row r="234" spans="2:2" x14ac:dyDescent="0.25">
      <c r="B234" s="10"/>
    </row>
    <row r="235" spans="2:2" x14ac:dyDescent="0.25">
      <c r="B235" s="10"/>
    </row>
    <row r="236" spans="2:2" x14ac:dyDescent="0.25">
      <c r="B236" s="10"/>
    </row>
    <row r="237" spans="2:2" x14ac:dyDescent="0.25">
      <c r="B237" s="10"/>
    </row>
    <row r="238" spans="2:2" x14ac:dyDescent="0.25">
      <c r="B238" s="10"/>
    </row>
    <row r="239" spans="2:2" x14ac:dyDescent="0.25">
      <c r="B239" s="10"/>
    </row>
    <row r="240" spans="2:2" x14ac:dyDescent="0.25">
      <c r="B240" s="10"/>
    </row>
    <row r="241" spans="2:2" x14ac:dyDescent="0.25">
      <c r="B241" s="10"/>
    </row>
    <row r="242" spans="2:2" x14ac:dyDescent="0.25">
      <c r="B242" s="10"/>
    </row>
    <row r="243" spans="2:2" x14ac:dyDescent="0.25">
      <c r="B243" s="10"/>
    </row>
    <row r="244" spans="2:2" x14ac:dyDescent="0.25">
      <c r="B244" s="10"/>
    </row>
    <row r="245" spans="2:2" x14ac:dyDescent="0.25">
      <c r="B245" s="10"/>
    </row>
    <row r="246" spans="2:2" x14ac:dyDescent="0.25">
      <c r="B246" s="10"/>
    </row>
    <row r="247" spans="2:2" x14ac:dyDescent="0.25">
      <c r="B247" s="10"/>
    </row>
    <row r="248" spans="2:2" x14ac:dyDescent="0.25">
      <c r="B248" s="10"/>
    </row>
    <row r="249" spans="2:2" x14ac:dyDescent="0.25">
      <c r="B249" s="10"/>
    </row>
    <row r="250" spans="2:2" x14ac:dyDescent="0.25">
      <c r="B250" s="10"/>
    </row>
    <row r="251" spans="2:2" x14ac:dyDescent="0.25">
      <c r="B251" s="10"/>
    </row>
    <row r="252" spans="2:2" x14ac:dyDescent="0.25">
      <c r="B252" s="10"/>
    </row>
    <row r="253" spans="2:2" x14ac:dyDescent="0.25">
      <c r="B253" s="10"/>
    </row>
    <row r="254" spans="2:2" x14ac:dyDescent="0.25">
      <c r="B254" s="10"/>
    </row>
    <row r="255" spans="2:2" x14ac:dyDescent="0.25">
      <c r="B255" s="10"/>
    </row>
    <row r="256" spans="2:2" x14ac:dyDescent="0.25">
      <c r="B256" s="10"/>
    </row>
    <row r="257" spans="2:2" x14ac:dyDescent="0.25">
      <c r="B257" s="10"/>
    </row>
    <row r="258" spans="2:2" x14ac:dyDescent="0.25">
      <c r="B258" s="10"/>
    </row>
    <row r="259" spans="2:2" x14ac:dyDescent="0.25">
      <c r="B259" s="10"/>
    </row>
    <row r="260" spans="2:2" x14ac:dyDescent="0.25">
      <c r="B260" s="10"/>
    </row>
    <row r="261" spans="2:2" x14ac:dyDescent="0.25">
      <c r="B261" s="10"/>
    </row>
    <row r="262" spans="2:2" x14ac:dyDescent="0.25">
      <c r="B262" s="10"/>
    </row>
    <row r="263" spans="2:2" x14ac:dyDescent="0.25">
      <c r="B263" s="10"/>
    </row>
    <row r="264" spans="2:2" x14ac:dyDescent="0.25">
      <c r="B264" s="10"/>
    </row>
    <row r="265" spans="2:2" x14ac:dyDescent="0.25">
      <c r="B265" s="10"/>
    </row>
    <row r="266" spans="2:2" x14ac:dyDescent="0.25">
      <c r="B266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c9fd3b146f9adbbd64ea49ec7c2f0d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4c53e4adff4a49a1eaad53da888092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E20CE8-4313-4906-BC04-3653120B1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276361-8FA8-4DB4-9941-C1A0E6609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1C3858-E2B7-4337-95E2-9BD4103AF46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Hennessey (DRCD)</dc:creator>
  <cp:keywords/>
  <dc:description/>
  <cp:lastModifiedBy>Oisin Sheedy</cp:lastModifiedBy>
  <cp:revision/>
  <dcterms:created xsi:type="dcterms:W3CDTF">2024-09-19T13:34:50Z</dcterms:created>
  <dcterms:modified xsi:type="dcterms:W3CDTF">2024-09-26T09:13:51Z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  <property fmtid="{D5CDD505-2E9C-101B-9397-08002B2CF9AE}" pid="3" name="MSIP_Label_a276e348-bda2-42ff-85d7-569ad34f2b3a_Enabled">
    <vt:lpwstr>true</vt:lpwstr>
  </property>
  <property fmtid="{D5CDD505-2E9C-101B-9397-08002B2CF9AE}" pid="4" name="MSIP_Label_a276e348-bda2-42ff-85d7-569ad34f2b3a_SetDate">
    <vt:lpwstr>2024-09-26T09:13:35Z</vt:lpwstr>
  </property>
  <property fmtid="{D5CDD505-2E9C-101B-9397-08002B2CF9AE}" pid="5" name="MSIP_Label_a276e348-bda2-42ff-85d7-569ad34f2b3a_Method">
    <vt:lpwstr>Standard</vt:lpwstr>
  </property>
  <property fmtid="{D5CDD505-2E9C-101B-9397-08002B2CF9AE}" pid="6" name="MSIP_Label_a276e348-bda2-42ff-85d7-569ad34f2b3a_Name">
    <vt:lpwstr>Confidential Data</vt:lpwstr>
  </property>
  <property fmtid="{D5CDD505-2E9C-101B-9397-08002B2CF9AE}" pid="7" name="MSIP_Label_a276e348-bda2-42ff-85d7-569ad34f2b3a_SiteId">
    <vt:lpwstr>ce71ecf0-0b97-47b2-966c-b4ecc8db23f2</vt:lpwstr>
  </property>
  <property fmtid="{D5CDD505-2E9C-101B-9397-08002B2CF9AE}" pid="8" name="MSIP_Label_a276e348-bda2-42ff-85d7-569ad34f2b3a_ActionId">
    <vt:lpwstr>05768605-3d1e-468f-9f7e-8360e0d31e46</vt:lpwstr>
  </property>
  <property fmtid="{D5CDD505-2E9C-101B-9397-08002B2CF9AE}" pid="9" name="MSIP_Label_a276e348-bda2-42ff-85d7-569ad34f2b3a_ContentBits">
    <vt:lpwstr>0</vt:lpwstr>
  </property>
</Properties>
</file>