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Key Task 2014 - FET section\Apprenticeships\Apprenticeship PQs\2021\PQ57754_21\"/>
    </mc:Choice>
  </mc:AlternateContent>
  <bookViews>
    <workbookView xWindow="0" yWindow="0" windowWidth="28800" windowHeight="10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I30" i="1"/>
  <c r="H6" i="1" l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5" i="1"/>
  <c r="J5" i="1" s="1"/>
  <c r="D30" i="1" l="1"/>
  <c r="E30" i="1"/>
  <c r="F30" i="1"/>
  <c r="G30" i="1"/>
  <c r="C30" i="1"/>
  <c r="J30" i="1" l="1"/>
</calcChain>
</file>

<file path=xl/sharedStrings.xml><?xml version="1.0" encoding="utf-8"?>
<sst xmlns="http://schemas.openxmlformats.org/spreadsheetml/2006/main" count="36" uniqueCount="36">
  <si>
    <t>2016 Total</t>
  </si>
  <si>
    <t>2017 Total</t>
  </si>
  <si>
    <t>2018 Total</t>
  </si>
  <si>
    <t>2019 Total</t>
  </si>
  <si>
    <t>2020 Total</t>
  </si>
  <si>
    <t>Trade</t>
  </si>
  <si>
    <t>Agricultural Mechanics</t>
  </si>
  <si>
    <t>Aircraft Mechanics</t>
  </si>
  <si>
    <t>Brick and Stonelaying</t>
  </si>
  <si>
    <t>Carpentry and Joinery</t>
  </si>
  <si>
    <t>Construction Plant Fitting</t>
  </si>
  <si>
    <t>Electrical</t>
  </si>
  <si>
    <t>Electrical Instrumentation</t>
  </si>
  <si>
    <t>Electronic Security Systems</t>
  </si>
  <si>
    <t>Farriery</t>
  </si>
  <si>
    <t>Heavy Vehicle Mechanics</t>
  </si>
  <si>
    <t>Industrial Insulation</t>
  </si>
  <si>
    <t>Instrumentation</t>
  </si>
  <si>
    <t>M.A.M.F.</t>
  </si>
  <si>
    <t>Metal Fabrication</t>
  </si>
  <si>
    <t>Motor Mechanics</t>
  </si>
  <si>
    <t>Painting and Decorating</t>
  </si>
  <si>
    <t>Pipefitting</t>
  </si>
  <si>
    <t>Plastering</t>
  </si>
  <si>
    <t>Plumbing</t>
  </si>
  <si>
    <t>Refrigeration and Air Conditioning</t>
  </si>
  <si>
    <t>Sheet Metalworking</t>
  </si>
  <si>
    <t>Stonecutting and Stonemasonry</t>
  </si>
  <si>
    <t>Toolmaking</t>
  </si>
  <si>
    <t>Vehicle Body Repairs</t>
  </si>
  <si>
    <t>Wood Manufacturing and Finishing</t>
  </si>
  <si>
    <t>Grand Total</t>
  </si>
  <si>
    <t>2016 -2020 Total Registrations</t>
  </si>
  <si>
    <t>2016 -2020 Total Withdrawals</t>
  </si>
  <si>
    <t>2016-2020 Withdrawal rate</t>
  </si>
  <si>
    <t>Apprentices who have withdrawn registration between 2016 and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</si>
</sst>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 indent="1"/>
    </xf>
    <xf numFmtId="0" fontId="3" fillId="6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3" fillId="6" borderId="5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zoomScale="85" zoomScaleNormal="85" workbookViewId="0">
      <selection activeCell="K35" sqref="K35"/>
    </sheetView>
  </sheetViews>
  <sheetFormatPr defaultRowHeight="15" x14ac:dyDescent="0.25"/>
  <cols>
    <col min="2" max="2" width="48.140625" bestFit="1" customWidth="1"/>
    <col min="3" max="7" width="10.42578125" bestFit="1" customWidth="1"/>
    <col min="8" max="9" width="15.7109375" bestFit="1" customWidth="1"/>
    <col min="10" max="10" width="16.28515625" bestFit="1" customWidth="1"/>
  </cols>
  <sheetData>
    <row r="2" spans="1:10" ht="15.75" thickBot="1" x14ac:dyDescent="0.3"/>
    <row r="3" spans="1:10" ht="32.25" thickBot="1" x14ac:dyDescent="0.3">
      <c r="B3" s="16" t="s">
        <v>35</v>
      </c>
      <c r="C3" s="15" t="s">
        <v>0</v>
      </c>
      <c r="D3" s="1" t="s">
        <v>1</v>
      </c>
      <c r="E3" s="2" t="s">
        <v>2</v>
      </c>
      <c r="F3" s="3" t="s">
        <v>3</v>
      </c>
      <c r="G3" s="4" t="s">
        <v>4</v>
      </c>
      <c r="H3" s="19" t="s">
        <v>33</v>
      </c>
      <c r="I3" s="21" t="s">
        <v>32</v>
      </c>
      <c r="J3" s="19" t="s">
        <v>34</v>
      </c>
    </row>
    <row r="4" spans="1:10" ht="15.75" thickBot="1" x14ac:dyDescent="0.3">
      <c r="B4" s="18" t="s">
        <v>5</v>
      </c>
      <c r="C4" s="17"/>
      <c r="D4" s="5"/>
      <c r="E4" s="6"/>
      <c r="F4" s="7"/>
      <c r="G4" s="8"/>
      <c r="H4" s="20"/>
      <c r="I4" s="22"/>
      <c r="J4" s="20"/>
    </row>
    <row r="5" spans="1:10" x14ac:dyDescent="0.25">
      <c r="A5">
        <v>1</v>
      </c>
      <c r="B5" s="9" t="s">
        <v>6</v>
      </c>
      <c r="C5" s="10">
        <v>8</v>
      </c>
      <c r="D5" s="10">
        <v>10</v>
      </c>
      <c r="E5" s="10">
        <v>10</v>
      </c>
      <c r="F5" s="10">
        <v>5</v>
      </c>
      <c r="G5" s="10">
        <v>4</v>
      </c>
      <c r="H5" s="10">
        <f>SUM(C5:G5)</f>
        <v>37</v>
      </c>
      <c r="I5" s="10">
        <v>225</v>
      </c>
      <c r="J5" s="23">
        <f>H5/I5</f>
        <v>0.16444444444444445</v>
      </c>
    </row>
    <row r="6" spans="1:10" x14ac:dyDescent="0.25">
      <c r="A6">
        <v>2</v>
      </c>
      <c r="B6" s="9" t="s">
        <v>7</v>
      </c>
      <c r="C6" s="10">
        <v>11</v>
      </c>
      <c r="D6" s="10">
        <v>10</v>
      </c>
      <c r="E6" s="10">
        <v>3</v>
      </c>
      <c r="F6" s="10">
        <v>15</v>
      </c>
      <c r="G6" s="10">
        <v>2</v>
      </c>
      <c r="H6" s="10">
        <f t="shared" ref="H6:I30" si="0">SUM(C6:G6)</f>
        <v>41</v>
      </c>
      <c r="I6" s="10">
        <v>288</v>
      </c>
      <c r="J6" s="23">
        <f t="shared" ref="J6:J30" si="1">H6/I6</f>
        <v>0.1423611111111111</v>
      </c>
    </row>
    <row r="7" spans="1:10" x14ac:dyDescent="0.25">
      <c r="A7">
        <v>3</v>
      </c>
      <c r="B7" s="9" t="s">
        <v>8</v>
      </c>
      <c r="C7" s="10">
        <v>20</v>
      </c>
      <c r="D7" s="10">
        <v>18</v>
      </c>
      <c r="E7" s="10">
        <v>19</v>
      </c>
      <c r="F7" s="10">
        <v>20</v>
      </c>
      <c r="G7" s="10">
        <v>10</v>
      </c>
      <c r="H7" s="10">
        <f t="shared" si="0"/>
        <v>87</v>
      </c>
      <c r="I7" s="10">
        <v>329</v>
      </c>
      <c r="J7" s="23">
        <f t="shared" si="1"/>
        <v>0.26443768996960487</v>
      </c>
    </row>
    <row r="8" spans="1:10" x14ac:dyDescent="0.25">
      <c r="A8">
        <v>4</v>
      </c>
      <c r="B8" s="9" t="s">
        <v>9</v>
      </c>
      <c r="C8" s="10">
        <v>85</v>
      </c>
      <c r="D8" s="10">
        <v>75</v>
      </c>
      <c r="E8" s="10">
        <v>94</v>
      </c>
      <c r="F8" s="10">
        <v>64</v>
      </c>
      <c r="G8" s="10">
        <v>45</v>
      </c>
      <c r="H8" s="10">
        <f t="shared" si="0"/>
        <v>363</v>
      </c>
      <c r="I8" s="10">
        <v>2593</v>
      </c>
      <c r="J8" s="23">
        <f t="shared" si="1"/>
        <v>0.13999228692634014</v>
      </c>
    </row>
    <row r="9" spans="1:10" x14ac:dyDescent="0.25">
      <c r="A9">
        <v>5</v>
      </c>
      <c r="B9" s="9" t="s">
        <v>10</v>
      </c>
      <c r="C9" s="10">
        <v>10</v>
      </c>
      <c r="D9" s="10">
        <v>13</v>
      </c>
      <c r="E9" s="10">
        <v>15</v>
      </c>
      <c r="F9" s="10">
        <v>9</v>
      </c>
      <c r="G9" s="10">
        <v>4</v>
      </c>
      <c r="H9" s="10">
        <f t="shared" si="0"/>
        <v>51</v>
      </c>
      <c r="I9" s="10">
        <v>352</v>
      </c>
      <c r="J9" s="23">
        <f t="shared" si="1"/>
        <v>0.14488636363636365</v>
      </c>
    </row>
    <row r="10" spans="1:10" x14ac:dyDescent="0.25">
      <c r="A10">
        <v>6</v>
      </c>
      <c r="B10" s="9" t="s">
        <v>11</v>
      </c>
      <c r="C10" s="10">
        <v>163</v>
      </c>
      <c r="D10" s="10">
        <v>194</v>
      </c>
      <c r="E10" s="10">
        <v>157</v>
      </c>
      <c r="F10" s="10">
        <v>106</v>
      </c>
      <c r="G10" s="10">
        <v>69</v>
      </c>
      <c r="H10" s="10">
        <f t="shared" si="0"/>
        <v>689</v>
      </c>
      <c r="I10" s="10">
        <v>8577</v>
      </c>
      <c r="J10" s="23">
        <f t="shared" si="1"/>
        <v>8.033111810656407E-2</v>
      </c>
    </row>
    <row r="11" spans="1:10" x14ac:dyDescent="0.25">
      <c r="A11">
        <v>7</v>
      </c>
      <c r="B11" s="9" t="s">
        <v>12</v>
      </c>
      <c r="C11" s="10">
        <v>21</v>
      </c>
      <c r="D11" s="10">
        <v>19</v>
      </c>
      <c r="E11" s="10">
        <v>17</v>
      </c>
      <c r="F11" s="10">
        <v>11</v>
      </c>
      <c r="G11" s="10">
        <v>5</v>
      </c>
      <c r="H11" s="10">
        <f t="shared" si="0"/>
        <v>73</v>
      </c>
      <c r="I11" s="10">
        <v>521</v>
      </c>
      <c r="J11" s="23">
        <f t="shared" si="1"/>
        <v>0.14011516314779271</v>
      </c>
    </row>
    <row r="12" spans="1:10" x14ac:dyDescent="0.25">
      <c r="A12">
        <v>8</v>
      </c>
      <c r="B12" s="9" t="s">
        <v>13</v>
      </c>
      <c r="C12" s="10">
        <v>9</v>
      </c>
      <c r="D12" s="10">
        <v>16</v>
      </c>
      <c r="E12" s="10">
        <v>15</v>
      </c>
      <c r="F12" s="10">
        <v>19</v>
      </c>
      <c r="G12" s="10">
        <v>8</v>
      </c>
      <c r="H12" s="10">
        <f t="shared" si="0"/>
        <v>67</v>
      </c>
      <c r="I12" s="10">
        <v>286</v>
      </c>
      <c r="J12" s="23">
        <f t="shared" si="1"/>
        <v>0.23426573426573427</v>
      </c>
    </row>
    <row r="13" spans="1:10" x14ac:dyDescent="0.25">
      <c r="A13">
        <v>9</v>
      </c>
      <c r="B13" s="9" t="s">
        <v>14</v>
      </c>
      <c r="C13" s="10">
        <v>1</v>
      </c>
      <c r="D13" s="10">
        <v>1</v>
      </c>
      <c r="E13" s="10">
        <v>3</v>
      </c>
      <c r="F13" s="10">
        <v>3</v>
      </c>
      <c r="G13" s="10"/>
      <c r="H13" s="10">
        <f t="shared" si="0"/>
        <v>8</v>
      </c>
      <c r="I13" s="10">
        <v>25</v>
      </c>
      <c r="J13" s="23">
        <f t="shared" si="1"/>
        <v>0.32</v>
      </c>
    </row>
    <row r="14" spans="1:10" x14ac:dyDescent="0.25">
      <c r="A14">
        <v>10</v>
      </c>
      <c r="B14" s="9" t="s">
        <v>15</v>
      </c>
      <c r="C14" s="10">
        <v>20</v>
      </c>
      <c r="D14" s="10">
        <v>15</v>
      </c>
      <c r="E14" s="10">
        <v>27</v>
      </c>
      <c r="F14" s="10">
        <v>36</v>
      </c>
      <c r="G14" s="10">
        <v>9</v>
      </c>
      <c r="H14" s="10">
        <f t="shared" si="0"/>
        <v>107</v>
      </c>
      <c r="I14" s="10">
        <v>764</v>
      </c>
      <c r="J14" s="23">
        <f t="shared" si="1"/>
        <v>0.1400523560209424</v>
      </c>
    </row>
    <row r="15" spans="1:10" x14ac:dyDescent="0.25">
      <c r="A15">
        <v>11</v>
      </c>
      <c r="B15" s="9" t="s">
        <v>16</v>
      </c>
      <c r="C15" s="10">
        <v>3</v>
      </c>
      <c r="D15" s="10">
        <v>4</v>
      </c>
      <c r="E15" s="10">
        <v>4</v>
      </c>
      <c r="F15" s="10">
        <v>2</v>
      </c>
      <c r="G15" s="10">
        <v>6</v>
      </c>
      <c r="H15" s="10">
        <f t="shared" si="0"/>
        <v>19</v>
      </c>
      <c r="I15" s="10">
        <v>93</v>
      </c>
      <c r="J15" s="23">
        <f t="shared" si="1"/>
        <v>0.20430107526881722</v>
      </c>
    </row>
    <row r="16" spans="1:10" x14ac:dyDescent="0.25">
      <c r="A16">
        <v>12</v>
      </c>
      <c r="B16" s="9" t="s">
        <v>17</v>
      </c>
      <c r="C16" s="10">
        <v>2</v>
      </c>
      <c r="D16" s="10">
        <v>1</v>
      </c>
      <c r="E16" s="10">
        <v>5</v>
      </c>
      <c r="F16" s="10">
        <v>2</v>
      </c>
      <c r="G16" s="10">
        <v>1</v>
      </c>
      <c r="H16" s="10">
        <f t="shared" si="0"/>
        <v>11</v>
      </c>
      <c r="I16" s="10">
        <v>74</v>
      </c>
      <c r="J16" s="23">
        <f t="shared" si="1"/>
        <v>0.14864864864864866</v>
      </c>
    </row>
    <row r="17" spans="1:10" ht="14.25" customHeight="1" x14ac:dyDescent="0.25">
      <c r="A17">
        <v>13</v>
      </c>
      <c r="B17" s="9" t="s">
        <v>18</v>
      </c>
      <c r="C17" s="10">
        <v>18</v>
      </c>
      <c r="D17" s="10">
        <v>28</v>
      </c>
      <c r="E17" s="10">
        <v>22</v>
      </c>
      <c r="F17" s="10">
        <v>21</v>
      </c>
      <c r="G17" s="10">
        <v>13</v>
      </c>
      <c r="H17" s="10">
        <f t="shared" si="0"/>
        <v>102</v>
      </c>
      <c r="I17" s="10">
        <v>867</v>
      </c>
      <c r="J17" s="23">
        <f t="shared" si="1"/>
        <v>0.11764705882352941</v>
      </c>
    </row>
    <row r="18" spans="1:10" x14ac:dyDescent="0.25">
      <c r="A18">
        <v>14</v>
      </c>
      <c r="B18" s="9" t="s">
        <v>19</v>
      </c>
      <c r="C18" s="10">
        <v>42</v>
      </c>
      <c r="D18" s="10">
        <v>55</v>
      </c>
      <c r="E18" s="10">
        <v>34</v>
      </c>
      <c r="F18" s="10">
        <v>40</v>
      </c>
      <c r="G18" s="10">
        <v>18</v>
      </c>
      <c r="H18" s="10">
        <f t="shared" si="0"/>
        <v>189</v>
      </c>
      <c r="I18" s="10">
        <v>1108</v>
      </c>
      <c r="J18" s="23">
        <f t="shared" si="1"/>
        <v>0.17057761732851986</v>
      </c>
    </row>
    <row r="19" spans="1:10" x14ac:dyDescent="0.25">
      <c r="A19">
        <v>15</v>
      </c>
      <c r="B19" s="9" t="s">
        <v>20</v>
      </c>
      <c r="C19" s="10">
        <v>85</v>
      </c>
      <c r="D19" s="10">
        <v>57</v>
      </c>
      <c r="E19" s="10">
        <v>67</v>
      </c>
      <c r="F19" s="10">
        <v>70</v>
      </c>
      <c r="G19" s="10">
        <v>29</v>
      </c>
      <c r="H19" s="10">
        <f t="shared" si="0"/>
        <v>308</v>
      </c>
      <c r="I19" s="10">
        <v>1871</v>
      </c>
      <c r="J19" s="23">
        <f t="shared" si="1"/>
        <v>0.16461785141635488</v>
      </c>
    </row>
    <row r="20" spans="1:10" x14ac:dyDescent="0.25">
      <c r="A20">
        <v>16</v>
      </c>
      <c r="B20" s="9" t="s">
        <v>21</v>
      </c>
      <c r="C20" s="10">
        <v>8</v>
      </c>
      <c r="D20" s="10">
        <v>7</v>
      </c>
      <c r="E20" s="10">
        <v>6</v>
      </c>
      <c r="F20" s="10">
        <v>7</v>
      </c>
      <c r="G20" s="10">
        <v>3</v>
      </c>
      <c r="H20" s="10">
        <f t="shared" si="0"/>
        <v>31</v>
      </c>
      <c r="I20" s="10">
        <v>156</v>
      </c>
      <c r="J20" s="23">
        <f t="shared" si="1"/>
        <v>0.19871794871794871</v>
      </c>
    </row>
    <row r="21" spans="1:10" x14ac:dyDescent="0.25">
      <c r="A21">
        <v>17</v>
      </c>
      <c r="B21" s="9" t="s">
        <v>22</v>
      </c>
      <c r="C21" s="10">
        <v>6</v>
      </c>
      <c r="D21" s="10">
        <v>4</v>
      </c>
      <c r="E21" s="10">
        <v>2</v>
      </c>
      <c r="F21" s="10">
        <v>6</v>
      </c>
      <c r="G21" s="10">
        <v>5</v>
      </c>
      <c r="H21" s="10">
        <f t="shared" si="0"/>
        <v>23</v>
      </c>
      <c r="I21" s="10">
        <v>235</v>
      </c>
      <c r="J21" s="23">
        <f t="shared" si="1"/>
        <v>9.7872340425531917E-2</v>
      </c>
    </row>
    <row r="22" spans="1:10" x14ac:dyDescent="0.25">
      <c r="A22">
        <v>18</v>
      </c>
      <c r="B22" s="9" t="s">
        <v>23</v>
      </c>
      <c r="C22" s="10">
        <v>3</v>
      </c>
      <c r="D22" s="10">
        <v>10</v>
      </c>
      <c r="E22" s="10">
        <v>7</v>
      </c>
      <c r="F22" s="10">
        <v>10</v>
      </c>
      <c r="G22" s="10">
        <v>4</v>
      </c>
      <c r="H22" s="10">
        <f t="shared" si="0"/>
        <v>34</v>
      </c>
      <c r="I22" s="10">
        <v>137</v>
      </c>
      <c r="J22" s="23">
        <f t="shared" si="1"/>
        <v>0.24817518248175183</v>
      </c>
    </row>
    <row r="23" spans="1:10" x14ac:dyDescent="0.25">
      <c r="A23">
        <v>19</v>
      </c>
      <c r="B23" s="9" t="s">
        <v>24</v>
      </c>
      <c r="C23" s="10">
        <v>47</v>
      </c>
      <c r="D23" s="10">
        <v>74</v>
      </c>
      <c r="E23" s="10">
        <v>58</v>
      </c>
      <c r="F23" s="10">
        <v>60</v>
      </c>
      <c r="G23" s="10">
        <v>24</v>
      </c>
      <c r="H23" s="10">
        <f t="shared" si="0"/>
        <v>263</v>
      </c>
      <c r="I23" s="10">
        <v>2718</v>
      </c>
      <c r="J23" s="23">
        <f t="shared" si="1"/>
        <v>9.6762325239146435E-2</v>
      </c>
    </row>
    <row r="24" spans="1:10" x14ac:dyDescent="0.25">
      <c r="A24">
        <v>20</v>
      </c>
      <c r="B24" s="9" t="s">
        <v>25</v>
      </c>
      <c r="C24" s="10">
        <v>12</v>
      </c>
      <c r="D24" s="10">
        <v>29</v>
      </c>
      <c r="E24" s="10">
        <v>11</v>
      </c>
      <c r="F24" s="10">
        <v>16</v>
      </c>
      <c r="G24" s="10">
        <v>3</v>
      </c>
      <c r="H24" s="10">
        <f t="shared" si="0"/>
        <v>71</v>
      </c>
      <c r="I24" s="10">
        <v>499</v>
      </c>
      <c r="J24" s="23">
        <f t="shared" si="1"/>
        <v>0.14228456913827656</v>
      </c>
    </row>
    <row r="25" spans="1:10" x14ac:dyDescent="0.25">
      <c r="A25">
        <v>21</v>
      </c>
      <c r="B25" s="9" t="s">
        <v>26</v>
      </c>
      <c r="C25" s="10">
        <v>12</v>
      </c>
      <c r="D25" s="10">
        <v>17</v>
      </c>
      <c r="E25" s="10">
        <v>29</v>
      </c>
      <c r="F25" s="10">
        <v>14</v>
      </c>
      <c r="G25" s="10">
        <v>5</v>
      </c>
      <c r="H25" s="10">
        <f t="shared" si="0"/>
        <v>77</v>
      </c>
      <c r="I25" s="10">
        <v>261</v>
      </c>
      <c r="J25" s="23">
        <f t="shared" si="1"/>
        <v>0.2950191570881226</v>
      </c>
    </row>
    <row r="26" spans="1:10" x14ac:dyDescent="0.25">
      <c r="A26">
        <v>22</v>
      </c>
      <c r="B26" s="9" t="s">
        <v>27</v>
      </c>
      <c r="C26" s="10"/>
      <c r="D26" s="10">
        <v>1</v>
      </c>
      <c r="E26" s="10"/>
      <c r="F26" s="10">
        <v>1</v>
      </c>
      <c r="G26" s="10">
        <v>3</v>
      </c>
      <c r="H26" s="10">
        <f t="shared" si="0"/>
        <v>5</v>
      </c>
      <c r="I26" s="10">
        <v>23</v>
      </c>
      <c r="J26" s="23">
        <f t="shared" si="1"/>
        <v>0.21739130434782608</v>
      </c>
    </row>
    <row r="27" spans="1:10" x14ac:dyDescent="0.25">
      <c r="A27">
        <v>23</v>
      </c>
      <c r="B27" s="9" t="s">
        <v>28</v>
      </c>
      <c r="C27" s="10">
        <v>6</v>
      </c>
      <c r="D27" s="10">
        <v>12</v>
      </c>
      <c r="E27" s="10">
        <v>11</v>
      </c>
      <c r="F27" s="10">
        <v>12</v>
      </c>
      <c r="G27" s="10">
        <v>7</v>
      </c>
      <c r="H27" s="10">
        <f t="shared" si="0"/>
        <v>48</v>
      </c>
      <c r="I27" s="10">
        <v>319</v>
      </c>
      <c r="J27" s="23">
        <f t="shared" si="1"/>
        <v>0.15047021943573669</v>
      </c>
    </row>
    <row r="28" spans="1:10" x14ac:dyDescent="0.25">
      <c r="A28">
        <v>24</v>
      </c>
      <c r="B28" s="9" t="s">
        <v>29</v>
      </c>
      <c r="C28" s="10">
        <v>13</v>
      </c>
      <c r="D28" s="10">
        <v>4</v>
      </c>
      <c r="E28" s="10">
        <v>8</v>
      </c>
      <c r="F28" s="10">
        <v>13</v>
      </c>
      <c r="G28" s="10">
        <v>5</v>
      </c>
      <c r="H28" s="10">
        <f t="shared" si="0"/>
        <v>43</v>
      </c>
      <c r="I28" s="10">
        <v>226</v>
      </c>
      <c r="J28" s="23">
        <f t="shared" si="1"/>
        <v>0.19026548672566371</v>
      </c>
    </row>
    <row r="29" spans="1:10" ht="15.75" thickBot="1" x14ac:dyDescent="0.3">
      <c r="A29">
        <v>25</v>
      </c>
      <c r="B29" s="11" t="s">
        <v>30</v>
      </c>
      <c r="C29" s="12">
        <v>15</v>
      </c>
      <c r="D29" s="12">
        <v>12</v>
      </c>
      <c r="E29" s="12">
        <v>17</v>
      </c>
      <c r="F29" s="12">
        <v>18</v>
      </c>
      <c r="G29" s="12">
        <v>9</v>
      </c>
      <c r="H29" s="12">
        <f t="shared" si="0"/>
        <v>71</v>
      </c>
      <c r="I29" s="12">
        <v>402</v>
      </c>
      <c r="J29" s="24">
        <f t="shared" si="1"/>
        <v>0.17661691542288557</v>
      </c>
    </row>
    <row r="30" spans="1:10" ht="15.75" thickBot="1" x14ac:dyDescent="0.3">
      <c r="B30" s="13" t="s">
        <v>31</v>
      </c>
      <c r="C30" s="14">
        <f>SUM(C5:C29)</f>
        <v>620</v>
      </c>
      <c r="D30" s="14">
        <f t="shared" ref="D30:G30" si="2">SUM(D5:D29)</f>
        <v>686</v>
      </c>
      <c r="E30" s="14">
        <f t="shared" si="2"/>
        <v>641</v>
      </c>
      <c r="F30" s="14">
        <f t="shared" si="2"/>
        <v>580</v>
      </c>
      <c r="G30" s="14">
        <f t="shared" si="2"/>
        <v>291</v>
      </c>
      <c r="H30" s="14">
        <f>SUM(H5:H29)</f>
        <v>2818</v>
      </c>
      <c r="I30" s="14">
        <f>SUM(I5:I29)</f>
        <v>22949</v>
      </c>
      <c r="J30" s="25">
        <f t="shared" si="1"/>
        <v>0.12279402152599242</v>
      </c>
    </row>
  </sheetData>
  <mergeCells count="8">
    <mergeCell ref="I3:I4"/>
    <mergeCell ref="J3:J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BDC74BF1D194B8692D5D95B9BF683" ma:contentTypeVersion="0" ma:contentTypeDescription="Create a new document." ma:contentTypeScope="" ma:versionID="aae85e9a8af8169c114275094987f7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820003d769c7e06e970184c52d7e30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434D88-6F88-48BC-811F-D70E885C0255}"/>
</file>

<file path=customXml/itemProps2.xml><?xml version="1.0" encoding="utf-8"?>
<ds:datastoreItem xmlns:ds="http://schemas.openxmlformats.org/officeDocument/2006/customXml" ds:itemID="{154CB741-EE39-49E2-869D-270C9FDCF009}"/>
</file>

<file path=customXml/itemProps3.xml><?xml version="1.0" encoding="utf-8"?>
<ds:datastoreItem xmlns:ds="http://schemas.openxmlformats.org/officeDocument/2006/customXml" ds:itemID="{FFB36025-AEAC-4E2E-AAB3-8C3F52C83C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OCurraoin, Diarmuid</dc:creator>
  <cp:lastModifiedBy>OCurraoin, Diarmuid</cp:lastModifiedBy>
  <dcterms:created xsi:type="dcterms:W3CDTF">2021-11-22T14:29:54Z</dcterms:created>
  <dcterms:modified xsi:type="dcterms:W3CDTF">2021-11-22T15:42:24Z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0x010100D07BDC74BF1D194B8692D5D95B9BF683</vt:lpwstr>
  </property>
</Properties>
</file>