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cation.gov.ie\groups\Dublin\Activation\Key Task 2014 - FET section\Apprenticeships\Apprenticeship PQs\2020\PQ 11691_20\"/>
    </mc:Choice>
  </mc:AlternateContent>
  <bookViews>
    <workbookView xWindow="360" yWindow="1320" windowWidth="14355" windowHeight="3480"/>
  </bookViews>
  <sheets>
    <sheet name="App Pop" sheetId="5" r:id="rId1"/>
  </sheets>
  <calcPr calcId="152510"/>
</workbook>
</file>

<file path=xl/calcChain.xml><?xml version="1.0" encoding="utf-8"?>
<calcChain xmlns="http://schemas.openxmlformats.org/spreadsheetml/2006/main">
  <c r="B42" i="5" l="1"/>
  <c r="B37" i="5"/>
  <c r="B31" i="5"/>
  <c r="B24" i="5"/>
  <c r="B19" i="5"/>
  <c r="B13" i="5"/>
  <c r="B11" i="5"/>
  <c r="B9" i="5"/>
  <c r="B6" i="5"/>
  <c r="B4" i="5"/>
  <c r="B26" i="5"/>
  <c r="B45" i="5"/>
</calcChain>
</file>

<file path=xl/sharedStrings.xml><?xml version="1.0" encoding="utf-8"?>
<sst xmlns="http://schemas.openxmlformats.org/spreadsheetml/2006/main" count="46" uniqueCount="45">
  <si>
    <t xml:space="preserve">New Apprenticeships introduced since 2014 </t>
  </si>
  <si>
    <t>Population at end:</t>
  </si>
  <si>
    <t>Total</t>
  </si>
  <si>
    <t>Year of Approval</t>
  </si>
  <si>
    <t>Auctioneering Total</t>
  </si>
  <si>
    <t>Auctioneering &amp; Property Services</t>
  </si>
  <si>
    <t>Biopharmachem Total</t>
  </si>
  <si>
    <t>Laboratory Analyst</t>
  </si>
  <si>
    <t>Laboratory Technician</t>
  </si>
  <si>
    <t>Construction</t>
  </si>
  <si>
    <t>GEO Driller</t>
  </si>
  <si>
    <t>Electrical Total</t>
  </si>
  <si>
    <t>Industrial Electrical Eng</t>
  </si>
  <si>
    <t>Engineering Total</t>
  </si>
  <si>
    <t>Engineering Services Management</t>
  </si>
  <si>
    <t>Manufacturing Engineering (Level 6)</t>
  </si>
  <si>
    <t>Manufacturing Engineering (Level 7)</t>
  </si>
  <si>
    <t>Polymer Processing Tech</t>
  </si>
  <si>
    <t>Original Equipment and Manufacture (OEM)</t>
  </si>
  <si>
    <t>Financial Total</t>
  </si>
  <si>
    <t>Accounting Technician</t>
  </si>
  <si>
    <t>Insurance Practice</t>
  </si>
  <si>
    <t>International Financial Services Associate</t>
  </si>
  <si>
    <t>International Financial Services Specialist</t>
  </si>
  <si>
    <t>Hair</t>
  </si>
  <si>
    <t>Hairdressing</t>
  </si>
  <si>
    <t>Hospitality Total</t>
  </si>
  <si>
    <t>Butcher</t>
  </si>
  <si>
    <t>Chef de Partie</t>
  </si>
  <si>
    <t>Commis Chef</t>
  </si>
  <si>
    <t>Sous Chef</t>
  </si>
  <si>
    <t>ICT Total</t>
  </si>
  <si>
    <t>ICT Associate Professional Network Technician</t>
  </si>
  <si>
    <t>ICT Associate Professional Software Developer</t>
  </si>
  <si>
    <t>ICT - CGI technical Artist</t>
  </si>
  <si>
    <t>Cybersecurity Associate</t>
  </si>
  <si>
    <t>ICT - Telecommunications and Data Net. Tech.</t>
  </si>
  <si>
    <t>Logistics Total</t>
  </si>
  <si>
    <t>Logistics</t>
  </si>
  <si>
    <t>Lean Sigma Manager</t>
  </si>
  <si>
    <t>Supply Chain Manager</t>
  </si>
  <si>
    <t>Supply Chain Specialist</t>
  </si>
  <si>
    <t>Sales</t>
  </si>
  <si>
    <t>Retail Supervision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</si>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</sst>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0" fillId="0" borderId="0" xfId="0"/>
    <xf numFmtId="0" fontId="4" fillId="0" borderId="0" xfId="0" applyFont="1"/>
    <xf numFmtId="0" fontId="2" fillId="2" borderId="2" xfId="0" applyFont="1" applyFill="1" applyBorder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2" borderId="5" xfId="0" applyFont="1" applyFill="1" applyBorder="1"/>
    <xf numFmtId="0" fontId="3" fillId="0" borderId="2" xfId="0" applyFont="1" applyBorder="1" applyAlignment="1"/>
    <xf numFmtId="17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/>
    <xf numFmtId="3" fontId="4" fillId="0" borderId="1" xfId="0" applyNumberFormat="1" applyFont="1" applyBorder="1" applyAlignment="1"/>
    <xf numFmtId="0" fontId="3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2" fillId="2" borderId="5" xfId="1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zoomScale="85" zoomScaleNormal="85" workbookViewId="0">
      <selection activeCell="D2" sqref="D2"/>
    </sheetView>
  </sheetViews>
  <sheetFormatPr defaultRowHeight="15"/>
  <cols>
    <col min="1" max="1" width="51.85546875" style="7" customWidth="1"/>
    <col min="2" max="2" width="13.5703125" style="9" customWidth="1"/>
    <col min="3" max="3" width="15.42578125" style="4" customWidth="1"/>
    <col min="4" max="16384" width="9.140625" style="4"/>
  </cols>
  <sheetData>
    <row r="1" spans="1:3" s="1" customFormat="1" ht="30" customHeight="1" thickBot="1">
      <c r="A1" s="33" t="s">
        <v>0</v>
      </c>
      <c r="B1" s="33"/>
      <c r="C1" s="33"/>
    </row>
    <row r="2" spans="1:3" s="1" customFormat="1" ht="15.75" customHeight="1" thickBot="1">
      <c r="A2" s="12" t="s">
        <v>1</v>
      </c>
      <c r="B2" s="13">
        <v>43982</v>
      </c>
      <c r="C2" s="14"/>
    </row>
    <row r="3" spans="1:3" s="1" customFormat="1" ht="15.75" thickBot="1">
      <c r="A3" s="12"/>
      <c r="B3" s="15" t="s">
        <v>2</v>
      </c>
      <c r="C3" s="15" t="s">
        <v>3</v>
      </c>
    </row>
    <row r="4" spans="1:3" s="1" customFormat="1" ht="15.75" thickBot="1">
      <c r="A4" s="16" t="s">
        <v>4</v>
      </c>
      <c r="B4" s="17">
        <f>B5</f>
        <v>139</v>
      </c>
      <c r="C4" s="18"/>
    </row>
    <row r="5" spans="1:3" s="3" customFormat="1" ht="15.75" thickBot="1">
      <c r="A5" s="19" t="s">
        <v>5</v>
      </c>
      <c r="B5" s="20">
        <v>139</v>
      </c>
      <c r="C5" s="20">
        <v>2018</v>
      </c>
    </row>
    <row r="6" spans="1:3" s="1" customFormat="1" ht="15.75" thickBot="1">
      <c r="A6" s="16" t="s">
        <v>6</v>
      </c>
      <c r="B6" s="17">
        <f>SUM(B7:B8)</f>
        <v>39</v>
      </c>
      <c r="C6" s="17"/>
    </row>
    <row r="7" spans="1:3" s="3" customFormat="1">
      <c r="A7" s="21" t="s">
        <v>7</v>
      </c>
      <c r="B7" s="20">
        <v>21</v>
      </c>
      <c r="C7" s="20">
        <v>2018</v>
      </c>
    </row>
    <row r="8" spans="1:3" s="3" customFormat="1" ht="15.75" thickBot="1">
      <c r="A8" s="21" t="s">
        <v>8</v>
      </c>
      <c r="B8" s="20">
        <v>18</v>
      </c>
      <c r="C8" s="20">
        <v>2018</v>
      </c>
    </row>
    <row r="9" spans="1:3" s="3" customFormat="1" ht="15.75" thickBot="1">
      <c r="A9" s="16" t="s">
        <v>9</v>
      </c>
      <c r="B9" s="17">
        <f>B10</f>
        <v>11</v>
      </c>
      <c r="C9" s="17"/>
    </row>
    <row r="10" spans="1:3" s="3" customFormat="1" ht="15.75" thickBot="1">
      <c r="A10" s="31" t="s">
        <v>10</v>
      </c>
      <c r="B10" s="20">
        <v>11</v>
      </c>
      <c r="C10" s="8">
        <v>2019</v>
      </c>
    </row>
    <row r="11" spans="1:3" s="1" customFormat="1" ht="15.75" thickBot="1">
      <c r="A11" s="16" t="s">
        <v>11</v>
      </c>
      <c r="B11" s="17">
        <f>B12</f>
        <v>75</v>
      </c>
      <c r="C11" s="17"/>
    </row>
    <row r="12" spans="1:3" ht="15.75" thickBot="1">
      <c r="A12" s="22" t="s">
        <v>12</v>
      </c>
      <c r="B12" s="20">
        <v>75</v>
      </c>
      <c r="C12" s="8">
        <v>2016</v>
      </c>
    </row>
    <row r="13" spans="1:3" s="1" customFormat="1" ht="15.75" thickBot="1">
      <c r="A13" s="16" t="s">
        <v>13</v>
      </c>
      <c r="B13" s="17">
        <f>SUM(B14:B18)</f>
        <v>239</v>
      </c>
      <c r="C13" s="23"/>
    </row>
    <row r="14" spans="1:3" s="1" customFormat="1">
      <c r="A14" s="31" t="s">
        <v>14</v>
      </c>
      <c r="B14" s="30">
        <v>9</v>
      </c>
      <c r="C14" s="25">
        <v>2019</v>
      </c>
    </row>
    <row r="15" spans="1:3">
      <c r="A15" s="24" t="s">
        <v>15</v>
      </c>
      <c r="B15" s="8">
        <v>94</v>
      </c>
      <c r="C15" s="25">
        <v>2017</v>
      </c>
    </row>
    <row r="16" spans="1:3">
      <c r="A16" s="24" t="s">
        <v>16</v>
      </c>
      <c r="B16" s="8">
        <v>80</v>
      </c>
      <c r="C16" s="25">
        <v>2017</v>
      </c>
    </row>
    <row r="17" spans="1:3" s="5" customFormat="1">
      <c r="A17" s="22" t="s">
        <v>17</v>
      </c>
      <c r="B17" s="8">
        <v>45</v>
      </c>
      <c r="C17" s="10">
        <v>2017</v>
      </c>
    </row>
    <row r="18" spans="1:3" ht="15.75" thickBot="1">
      <c r="A18" s="26" t="s">
        <v>18</v>
      </c>
      <c r="B18" s="27">
        <v>11</v>
      </c>
      <c r="C18" s="28">
        <v>2019</v>
      </c>
    </row>
    <row r="19" spans="1:3" ht="15.75" thickBot="1">
      <c r="A19" s="16" t="s">
        <v>19</v>
      </c>
      <c r="B19" s="17">
        <f>SUM(B20:B23)</f>
        <v>579</v>
      </c>
      <c r="C19" s="17"/>
    </row>
    <row r="20" spans="1:3">
      <c r="A20" s="21" t="s">
        <v>20</v>
      </c>
      <c r="B20" s="8">
        <v>273</v>
      </c>
      <c r="C20" s="8">
        <v>2017</v>
      </c>
    </row>
    <row r="21" spans="1:3">
      <c r="A21" s="21" t="s">
        <v>21</v>
      </c>
      <c r="B21" s="8">
        <v>238</v>
      </c>
      <c r="C21" s="8">
        <v>2016</v>
      </c>
    </row>
    <row r="22" spans="1:3">
      <c r="A22" s="21" t="s">
        <v>22</v>
      </c>
      <c r="B22" s="8">
        <v>32</v>
      </c>
      <c r="C22" s="8">
        <v>2017</v>
      </c>
    </row>
    <row r="23" spans="1:3" ht="15.75" thickBot="1">
      <c r="A23" s="21" t="s">
        <v>23</v>
      </c>
      <c r="B23" s="8">
        <v>36</v>
      </c>
      <c r="C23" s="8">
        <v>2017</v>
      </c>
    </row>
    <row r="24" spans="1:3" ht="15.75" thickBot="1">
      <c r="A24" s="16" t="s">
        <v>24</v>
      </c>
      <c r="B24" s="17">
        <f>SUM(B25)</f>
        <v>12</v>
      </c>
      <c r="C24" s="17"/>
    </row>
    <row r="25" spans="1:3" ht="15.75" thickBot="1">
      <c r="A25" s="31" t="s">
        <v>25</v>
      </c>
      <c r="B25" s="8">
        <v>12</v>
      </c>
      <c r="C25" s="8">
        <v>2019</v>
      </c>
    </row>
    <row r="26" spans="1:3" ht="15.75" thickBot="1">
      <c r="A26" s="16" t="s">
        <v>26</v>
      </c>
      <c r="B26" s="17">
        <f>SUM(B27:B30)</f>
        <v>244</v>
      </c>
      <c r="C26" s="17"/>
    </row>
    <row r="27" spans="1:3" s="2" customFormat="1">
      <c r="A27" s="29" t="s">
        <v>27</v>
      </c>
      <c r="B27" s="30">
        <v>44</v>
      </c>
      <c r="C27" s="30">
        <v>2018</v>
      </c>
    </row>
    <row r="28" spans="1:3" s="2" customFormat="1">
      <c r="A28" s="29" t="s">
        <v>28</v>
      </c>
      <c r="B28" s="30">
        <v>66</v>
      </c>
      <c r="C28" s="30">
        <v>2018</v>
      </c>
    </row>
    <row r="29" spans="1:3">
      <c r="A29" s="21" t="s">
        <v>29</v>
      </c>
      <c r="B29" s="30">
        <v>131</v>
      </c>
      <c r="C29" s="8">
        <v>2017</v>
      </c>
    </row>
    <row r="30" spans="1:3" ht="15.75" thickBot="1">
      <c r="A30" s="26" t="s">
        <v>30</v>
      </c>
      <c r="B30" s="27">
        <v>3</v>
      </c>
      <c r="C30" s="27">
        <v>2018</v>
      </c>
    </row>
    <row r="31" spans="1:3" ht="15.75" thickBot="1">
      <c r="A31" s="16" t="s">
        <v>31</v>
      </c>
      <c r="B31" s="17">
        <f>SUM(B32:B36)</f>
        <v>299</v>
      </c>
      <c r="C31" s="17"/>
    </row>
    <row r="32" spans="1:3" s="2" customFormat="1">
      <c r="A32" s="29" t="s">
        <v>32</v>
      </c>
      <c r="B32" s="30">
        <v>64</v>
      </c>
      <c r="C32" s="30">
        <v>2018</v>
      </c>
    </row>
    <row r="33" spans="1:3">
      <c r="A33" s="29" t="s">
        <v>33</v>
      </c>
      <c r="B33" s="30">
        <v>123</v>
      </c>
      <c r="C33" s="8">
        <v>2018</v>
      </c>
    </row>
    <row r="34" spans="1:3">
      <c r="A34" s="31" t="s">
        <v>34</v>
      </c>
      <c r="B34" s="30">
        <v>7</v>
      </c>
      <c r="C34" s="8">
        <v>2018</v>
      </c>
    </row>
    <row r="35" spans="1:3">
      <c r="A35" s="29" t="s">
        <v>35</v>
      </c>
      <c r="B35" s="8">
        <v>33</v>
      </c>
      <c r="C35" s="8">
        <v>2019</v>
      </c>
    </row>
    <row r="36" spans="1:3" ht="15.75" thickBot="1">
      <c r="A36" s="31" t="s">
        <v>36</v>
      </c>
      <c r="B36" s="8">
        <v>72</v>
      </c>
      <c r="C36" s="8">
        <v>2019</v>
      </c>
    </row>
    <row r="37" spans="1:3" ht="15.75" thickBot="1">
      <c r="A37" s="16" t="s">
        <v>37</v>
      </c>
      <c r="B37" s="17">
        <f>SUM(B38:B41)</f>
        <v>82</v>
      </c>
      <c r="C37" s="17"/>
    </row>
    <row r="38" spans="1:3" s="2" customFormat="1">
      <c r="A38" s="29" t="s">
        <v>38</v>
      </c>
      <c r="B38" s="30">
        <v>58</v>
      </c>
      <c r="C38" s="11"/>
    </row>
    <row r="39" spans="1:3" s="2" customFormat="1">
      <c r="A39" s="31" t="s">
        <v>39</v>
      </c>
      <c r="B39" s="30">
        <v>20</v>
      </c>
      <c r="C39" s="11"/>
    </row>
    <row r="40" spans="1:3" s="2" customFormat="1">
      <c r="A40" s="31" t="s">
        <v>40</v>
      </c>
      <c r="B40" s="30">
        <v>4</v>
      </c>
      <c r="C40" s="11"/>
    </row>
    <row r="41" spans="1:3" s="2" customFormat="1">
      <c r="A41" s="31" t="s">
        <v>41</v>
      </c>
      <c r="B41" s="30">
        <v>0</v>
      </c>
      <c r="C41" s="11"/>
    </row>
    <row r="42" spans="1:3" s="2" customFormat="1">
      <c r="A42" s="16" t="s">
        <v>42</v>
      </c>
      <c r="B42" s="17">
        <f>SUM(B43:B44)</f>
        <v>84</v>
      </c>
      <c r="C42" s="11"/>
    </row>
    <row r="43" spans="1:3" s="2" customFormat="1">
      <c r="A43" s="31" t="s">
        <v>43</v>
      </c>
      <c r="B43" s="30">
        <v>84</v>
      </c>
      <c r="C43" s="11"/>
    </row>
    <row r="44" spans="1:3" s="2" customFormat="1">
      <c r="A44" s="31" t="s">
        <v>42</v>
      </c>
      <c r="B44" s="30">
        <v>0</v>
      </c>
      <c r="C44" s="11"/>
    </row>
    <row r="45" spans="1:3" s="1" customFormat="1" ht="15.75" thickBot="1">
      <c r="A45" s="6" t="s">
        <v>44</v>
      </c>
      <c r="B45" s="32">
        <f>B42+B37+B31+B26+B24+B19+B13+B11+B9+B6+B4</f>
        <v>1803</v>
      </c>
      <c r="C45" s="11"/>
    </row>
  </sheetData>
  <mergeCells count="1">
    <mergeCell ref="A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0076F8E162A448FCBF8CE4216F4E8" ma:contentTypeVersion="0" ma:contentTypeDescription="Create a new document." ma:contentTypeScope="" ma:versionID="0a4799ccc740088f13365824faa7e1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D562D-0383-4C59-B1C7-1E62A32B021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2422E0-12A9-4020-BE43-7AFA749DB53A}"/>
</file>

<file path=customXml/itemProps3.xml><?xml version="1.0" encoding="utf-8"?>
<ds:datastoreItem xmlns:ds="http://schemas.openxmlformats.org/officeDocument/2006/customXml" ds:itemID="{1BFA3ED0-8D4E-41B3-829F-8CBB3F4A26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Tunney, Avril</dc:creator>
  <cp:keywords/>
  <dc:description/>
  <cp:lastModifiedBy>Murray, Anne</cp:lastModifiedBy>
  <dcterms:created xsi:type="dcterms:W3CDTF">2016-09-20T15:32:23Z</dcterms:created>
  <dcterms:modified xsi:type="dcterms:W3CDTF">2020-06-22T10:39:10Z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0x010100C550076F8E162A448FCBF8CE4216F4E8</vt:lpwstr>
  </property>
</Properties>
</file>